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K:\Marches\2025\Moyens Generaux\NETTOYAGE\POUR ERIC - TOTALITE DES FICHIERS HORS CAMPUS\"/>
    </mc:Choice>
  </mc:AlternateContent>
  <xr:revisionPtr revIDLastSave="0" documentId="13_ncr:1_{0379941C-1540-4D2B-A0AE-70B3B0B1F19A}" xr6:coauthVersionLast="47" xr6:coauthVersionMax="47" xr10:uidLastSave="{00000000-0000-0000-0000-000000000000}"/>
  <bookViews>
    <workbookView xWindow="-11985" yWindow="-16320" windowWidth="29040" windowHeight="15720" xr2:uid="{00000000-000D-0000-FFFF-FFFF00000000}"/>
  </bookViews>
  <sheets>
    <sheet name="DPGF CAMPUS GRANDE TOURRACHE" sheetId="9" r:id="rId1"/>
  </sheets>
  <definedNames>
    <definedName name="_Hlk207717834" localSheetId="0">'DPGF CAMPUS GRANDE TOURRACHE'!#REF!</definedName>
    <definedName name="_Toc211866117" localSheetId="0">'DPGF CAMPUS GRANDE TOURRACHE'!#REF!</definedName>
    <definedName name="_Toc212197138" localSheetId="0">'DPGF CAMPUS GRANDE TOURRACHE'!#REF!</definedName>
    <definedName name="_Toc212197139" localSheetId="0">'DPGF CAMPUS GRANDE TOURRACHE'!#REF!</definedName>
    <definedName name="_Toc212197140" localSheetId="0">'DPGF CAMPUS GRANDE TOURRACHE'!#REF!</definedName>
    <definedName name="_Toc212197141" localSheetId="0">'DPGF CAMPUS GRANDE TOURRACHE'!#REF!</definedName>
    <definedName name="_Toc212199564" localSheetId="0">'DPGF CAMPUS GRANDE TOURRACHE'!$B$295</definedName>
    <definedName name="_Toc212199565" localSheetId="0">'DPGF CAMPUS GRANDE TOURRACHE'!$B$315</definedName>
    <definedName name="_Toc212199566" localSheetId="0">'DPGF CAMPUS GRANDE TOURRACHE'!#REF!</definedName>
    <definedName name="_Toc212199567" localSheetId="0">'DPGF CAMPUS GRANDE TOURRACHE'!$B$369</definedName>
    <definedName name="_Toc212199568" localSheetId="0">'DPGF CAMPUS GRANDE TOURRACHE'!$B$381</definedName>
    <definedName name="_Toc212199569" localSheetId="0">'DPGF CAMPUS GRANDE TOURRACHE'!$B$426</definedName>
    <definedName name="_Toc212199570" localSheetId="0">'DPGF CAMPUS GRANDE TOURRACHE'!$B$437</definedName>
    <definedName name="_Toc212199571" localSheetId="0">'DPGF CAMPUS GRANDE TOURRACHE'!#REF!</definedName>
    <definedName name="_Toc212199572" localSheetId="0">'DPGF CAMPUS GRANDE TOURRACHE'!#REF!</definedName>
    <definedName name="_Toc212199573" localSheetId="0">'DPGF CAMPUS GRANDE TOURRACHE'!#REF!</definedName>
    <definedName name="_Toc212206712" localSheetId="0">'DPGF CAMPUS GRANDE TOURRACHE'!#REF!</definedName>
    <definedName name="_Toc212206713" localSheetId="0">'DPGF CAMPUS GRANDE TOURRACHE'!#REF!</definedName>
    <definedName name="_xlnm.Print_Titles" localSheetId="0">'DPGF CAMPUS GRANDE TOURRACHE'!$1:$13</definedName>
    <definedName name="_xlnm.Print_Area" localSheetId="0">'DPGF CAMPUS GRANDE TOURRACHE'!$A$1:$J$477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57" i="9" l="1"/>
  <c r="I450" i="9"/>
  <c r="I442" i="9"/>
  <c r="I432" i="9"/>
  <c r="I420" i="9"/>
  <c r="I413" i="9"/>
  <c r="I401" i="9"/>
  <c r="I391" i="9"/>
  <c r="I381" i="9"/>
  <c r="I371" i="9"/>
  <c r="I359" i="9"/>
  <c r="I352" i="9"/>
  <c r="I340" i="9"/>
  <c r="I330" i="9"/>
  <c r="I323" i="9"/>
  <c r="I316" i="9"/>
  <c r="I308" i="9"/>
  <c r="I298" i="9"/>
  <c r="I286" i="9"/>
  <c r="I274" i="9"/>
  <c r="I267" i="9"/>
  <c r="I255" i="9"/>
  <c r="I242" i="9"/>
  <c r="I232" i="9"/>
  <c r="I225" i="9"/>
  <c r="I220" i="9"/>
  <c r="I215" i="9"/>
  <c r="I206" i="9"/>
  <c r="I197" i="9"/>
  <c r="I184" i="9"/>
  <c r="I174" i="9"/>
  <c r="I164" i="9"/>
  <c r="I153" i="9"/>
  <c r="I144" i="9"/>
  <c r="I134" i="9"/>
  <c r="I124" i="9"/>
  <c r="I117" i="9"/>
  <c r="I104" i="9"/>
  <c r="I94" i="9"/>
  <c r="I88" i="9"/>
  <c r="I81" i="9"/>
  <c r="I73" i="9"/>
  <c r="I63" i="9"/>
  <c r="I51" i="9"/>
  <c r="I43" i="9"/>
  <c r="I30" i="9"/>
  <c r="I20" i="9"/>
  <c r="G467" i="9" l="1"/>
  <c r="G466" i="9"/>
  <c r="G465" i="9"/>
  <c r="G464" i="9"/>
  <c r="G463" i="9"/>
  <c r="G468" i="9" l="1"/>
  <c r="G471" i="9" s="1"/>
  <c r="G473" i="9" s="1"/>
  <c r="G475" i="9" s="1"/>
</calcChain>
</file>

<file path=xl/sharedStrings.xml><?xml version="1.0" encoding="utf-8"?>
<sst xmlns="http://schemas.openxmlformats.org/spreadsheetml/2006/main" count="647" uniqueCount="120">
  <si>
    <t>Opérations à effectuer</t>
  </si>
  <si>
    <t>Finitions basses</t>
  </si>
  <si>
    <t>J</t>
  </si>
  <si>
    <t>S</t>
  </si>
  <si>
    <t>M</t>
  </si>
  <si>
    <t>Les prix mensuels sont calculés sur la totalité des prestations annuelles divisé par 12 mois</t>
  </si>
  <si>
    <t>Prix total forfaitaire Mensuel</t>
  </si>
  <si>
    <t>HT</t>
  </si>
  <si>
    <t>Tableau Récapitulatif des prix</t>
  </si>
  <si>
    <t>Fréquence par</t>
  </si>
  <si>
    <t>Essuyage et désinfection des zones contact : combinés téléphoniques, poignées de porte, interrupteurs, etc…</t>
  </si>
  <si>
    <t>Lavage des tables</t>
  </si>
  <si>
    <t>Essuyage et désinfection des zones contact : poignées de porte, interrupteurs, etc…</t>
  </si>
  <si>
    <t>ANNEXE 1 À L'ACTE D'ENGAGEMENT</t>
  </si>
  <si>
    <t>Entretien des sanitaires (dont fourniture et mise en place des produits d’hygiène)</t>
  </si>
  <si>
    <t>Balayage et Lavage du sol</t>
  </si>
  <si>
    <t>Vidage et tri des corbeilles</t>
  </si>
  <si>
    <t>Vidage des poubelles hygiéniques et remplacement du sac</t>
  </si>
  <si>
    <t xml:space="preserve">Cadre de Décomposition du Prix Global et Forfaitaire </t>
  </si>
  <si>
    <t xml:space="preserve"> T.V.A.</t>
  </si>
  <si>
    <t>Nom du Candidat :</t>
  </si>
  <si>
    <t>Balayage humide du sol</t>
  </si>
  <si>
    <t>Nettoyage portes, parois et miroir</t>
  </si>
  <si>
    <t>Lavage du sol</t>
  </si>
  <si>
    <t>Essuyage et nettoyage des rampes, garde-corps et paliers</t>
  </si>
  <si>
    <t>Nettoyage et désinfection incluant évier, robinetterie, plans de travail, tables</t>
  </si>
  <si>
    <t>Essuyage et désinfection des zones contact : combinés téléphoniques, poignées de porte, interrupteurs…</t>
  </si>
  <si>
    <t>Balayage et Lavage du sol (marches, contre-marches et paliers)</t>
  </si>
  <si>
    <t>Lavage des sols</t>
  </si>
  <si>
    <t>Rez-de-chaussée</t>
  </si>
  <si>
    <t>5.1.1           Bureaux (371,90 m², sol souple) 14 bureaux</t>
  </si>
  <si>
    <t>Dépoussiérage des sièges et mobilier</t>
  </si>
  <si>
    <t>Finitions hautes</t>
  </si>
  <si>
    <t>5.1.2           Salles de réunion (148,45 m²,sol souple) 3 salles + 1 salle d’attente</t>
  </si>
  <si>
    <t>Lavage des tableaux</t>
  </si>
  <si>
    <t>Balayage humide des sols</t>
  </si>
  <si>
    <t>5.1.3           Circulation (63,80 m², carrelage) 1 couloir</t>
  </si>
  <si>
    <t>Nettoyage de la fontaine à eau</t>
  </si>
  <si>
    <t>5.1.4           Cuisine / salle de repos + palier (59 m², sol souple)</t>
  </si>
  <si>
    <t>Nettoyage intérieur/extérieur du réfrigérateur et micro-ondes</t>
  </si>
  <si>
    <t>5.1.5           Sanitaires (17,90 m² carrelage) 5 sanitaires</t>
  </si>
  <si>
    <t>Détartrage des appareils sanitaires</t>
  </si>
  <si>
    <t>Lessivage des revêtements muraux</t>
  </si>
  <si>
    <t>5.1.6           Escalier (du rez-de-chaussée au 1er étage y compris paliers : 60 m² - sol souple)</t>
  </si>
  <si>
    <t>5.1.7           Ascenseur (3.90 m², sol souple)</t>
  </si>
  <si>
    <t>5.1.8           Extérieurs (73,60 m², ciment / dalles gravillonnées)</t>
  </si>
  <si>
    <t>Balayage et évacuation des déchets y compris vidage des poubelles</t>
  </si>
  <si>
    <t>5.1.9           Bureaux (432 m², sol souple) 17 bureaux</t>
  </si>
  <si>
    <t>5.1.10        Salles de réunion (48 m², sol souple) 1 salle</t>
  </si>
  <si>
    <t>5.1.11        Circulation (63,85 m², carrelage) 1 couloirs</t>
  </si>
  <si>
    <t>5.1.12        Escalier (du 1erau 2e  étage y compris paliers : 60 m² - sol souple)</t>
  </si>
  <si>
    <t>5.2.1           Chambre surveillant (26 m², sol souple)</t>
  </si>
  <si>
    <t>5.2.2           Circulation : 3 couloirs + hall d’entrée (240 m², sol souple)</t>
  </si>
  <si>
    <t>Balayage humide</t>
  </si>
  <si>
    <t>Aspiration du tapis de sol</t>
  </si>
  <si>
    <t>5.2.3           Cuisine / salle de repos (86 m², sol souple) 4 cuisines</t>
  </si>
  <si>
    <t>Nettoyage et désinfection incluant évier, robinetterie, plans de travail, tables, plaques de cuisson et intérieur/extérieur four, micro-ondes</t>
  </si>
  <si>
    <t>5.2.4           25 Sanitaires (y compris dégagement dans 6 salles des sanitaires) 80 m² carrelage</t>
  </si>
  <si>
    <t>5.2.5           25 Douches (y compris dégagement dans les 6 salles des douches) 83 m² carrelage</t>
  </si>
  <si>
    <t>Entretien des sanitaires</t>
  </si>
  <si>
    <t>Vidage des poubelles remplacement du sac</t>
  </si>
  <si>
    <t>5.2.6           Buanderie (30 m², sol souple)</t>
  </si>
  <si>
    <t>Dépoussiérage des machines et mobilier (tables, haut des machines…)</t>
  </si>
  <si>
    <t>Dépoussiérage des étagères face aux lavabos</t>
  </si>
  <si>
    <t>Entretien des sanitaires (3 lavabos)</t>
  </si>
  <si>
    <t>5.2.7           Local de stockage vélos (30 m², sol souple)</t>
  </si>
  <si>
    <t>5.2.8           Escalier intérieur (du rez-de-chaussée au 2e étage, y compris palier - 15 m² carrelage)</t>
  </si>
  <si>
    <t>Lavage des sols (marches, contre-marches et paliers)</t>
  </si>
  <si>
    <t>5.2.9           Escaliers extérieurs (du rez-de-chaussée au 2e étage, 65 m², béton)</t>
  </si>
  <si>
    <t>Balayage et évacuation des déchets</t>
  </si>
  <si>
    <t>5.2.10        Entrée extérieure du bâtiment (20 m², béton)</t>
  </si>
  <si>
    <t>Balayage et évacuation des déchets déchets y compris vidage des poubelles</t>
  </si>
  <si>
    <t>5.2.11        Extérieurs (bande de 3 m autour du bâtiment - 450 m²</t>
  </si>
  <si>
    <t>5.3.1           Bureaux (110 m², sol souple) 4 bureaux</t>
  </si>
  <si>
    <t>5.3.2           Salles de réunion (31 m²,sol souple) 1 salles</t>
  </si>
  <si>
    <t>5.3.3           Salles de cours (1 315 m²,sol souple) 23 salles</t>
  </si>
  <si>
    <t>5.3.4           Circulation (124 m², sol souple) 3 couloirs</t>
  </si>
  <si>
    <t>5.3.5           Cafétéria (256 m², carrelage)</t>
  </si>
  <si>
    <t>Nettoyage et désinfection des meubles incluant plans de travail, tables, supports poubelles…</t>
  </si>
  <si>
    <t>Balayage et Lavage des sols</t>
  </si>
  <si>
    <t>Nettoyage intérieur/extérieur des micro-ondes</t>
  </si>
  <si>
    <t>5.3.6           Cuisine / salle de repos (55 m², sol souple)</t>
  </si>
  <si>
    <t>5.3.7           Sanitaires y compris dégagement (60 m² carrelage) 14 sanitaires</t>
  </si>
  <si>
    <t>5.3.8           Escaliers (du rez-de-chaussée au 1e étage y compris paliers : m² - sol souple)</t>
  </si>
  <si>
    <t>5.3.9           Ascenseur (3.90 m², sol souple)</t>
  </si>
  <si>
    <t>5.3.10        Extérieurs – 2 cours - 1 450 m²</t>
  </si>
  <si>
    <t>5.4.1           Bureaux (237 m², sol souple) 8 bureaux</t>
  </si>
  <si>
    <t>5.4.2           Salles de cours (533 m²,sol souple) 9 salles</t>
  </si>
  <si>
    <t>Balayage et lavage des sols</t>
  </si>
  <si>
    <t>5.4.3           Circulation (102 m², carrelage) 2 couloirs</t>
  </si>
  <si>
    <t>5.4.4           Cuisine / salle de repos (25 m², sol souple)</t>
  </si>
  <si>
    <t>5.4.5           Sanitaires (6 m² carrelage) 1 sanitaire</t>
  </si>
  <si>
    <t>5.4.6           Escalier (du rez-de-chaussée au 2e étage y compris paliers : 10 m² - sol souple)</t>
  </si>
  <si>
    <t>5.5.1           Bureaux (54 m², sol souple) 4 bureaux</t>
  </si>
  <si>
    <t>5.5.2           Salles de cours (358 m²,sol souple) 5 salles</t>
  </si>
  <si>
    <t>5.5.3           Circulation (26 m², carrelage)</t>
  </si>
  <si>
    <t>5.5.4           Cuisine / salle de repos (13,50 m², sol souple)</t>
  </si>
  <si>
    <t>Nettoyage et désinfection incluant plans de travail, tables…</t>
  </si>
  <si>
    <t>5.5.5           Sanitaires (16,50 m² carrelage) 4 sanitaires</t>
  </si>
  <si>
    <t>5.5.6           Escalier (du rez-de-chaussée au 1er étage y compris paliers : 5 m² - sol souple)</t>
  </si>
  <si>
    <t>5.5.7           Ascenseur (2,80 m², sol souple)</t>
  </si>
  <si>
    <r>
      <t>1</t>
    </r>
    <r>
      <rPr>
        <b/>
        <u/>
        <vertAlign val="superscript"/>
        <sz val="14"/>
        <color rgb="FF0070C0"/>
        <rFont val="Arial Narrow"/>
        <family val="2"/>
      </rPr>
      <t>er</t>
    </r>
    <r>
      <rPr>
        <b/>
        <u/>
        <sz val="14"/>
        <color rgb="FF0070C0"/>
        <rFont val="Arial Narrow"/>
        <family val="2"/>
      </rPr>
      <t xml:space="preserve"> étage</t>
    </r>
  </si>
  <si>
    <t>MARCHÉ DE NETTOYAGE – ACTE D'ENGAGEMENT LOT N°2</t>
  </si>
  <si>
    <t>CAMPUS DE LA GRANDE TOURRACHE</t>
  </si>
  <si>
    <t>CAMPUS DE LA GRANDE TOURRACHE TOTAL HT</t>
  </si>
  <si>
    <t>TOTAL HT LOT N°2 CAMPUS DE LA GRANDE TOURRACHE</t>
  </si>
  <si>
    <t>TOTAL TTC LOT N°2</t>
  </si>
  <si>
    <t>TOTAL CAMPUS DE LA GRANDE TOURRACHE</t>
  </si>
  <si>
    <t>Balayage et évacuation des déchets y compris vidage des poubelles et cendriers</t>
  </si>
  <si>
    <r>
      <t>5.5.8</t>
    </r>
    <r>
      <rPr>
        <b/>
        <i/>
        <sz val="12"/>
        <rFont val="Times New Roman"/>
        <family val="1"/>
      </rPr>
      <t xml:space="preserve">           </t>
    </r>
    <r>
      <rPr>
        <b/>
        <i/>
        <u/>
        <sz val="12"/>
        <rFont val="Arial Narrow"/>
        <family val="2"/>
      </rPr>
      <t>Extérieurs (bande de 2 m autour du bâtiment –(176 m², béton)</t>
    </r>
  </si>
  <si>
    <t>NETTOYAGE BÂTIMENT A</t>
  </si>
  <si>
    <r>
      <t>5.1</t>
    </r>
    <r>
      <rPr>
        <b/>
        <sz val="16"/>
        <color rgb="FFC00000"/>
        <rFont val="Times New Roman"/>
        <family val="1"/>
      </rPr>
      <t xml:space="preserve">  </t>
    </r>
    <r>
      <rPr>
        <b/>
        <u/>
        <sz val="16"/>
        <color rgb="FFC00000"/>
        <rFont val="Arial Narrow"/>
        <family val="2"/>
      </rPr>
      <t>Bâtiment A</t>
    </r>
  </si>
  <si>
    <t>5.2 BÂTIMENT B</t>
  </si>
  <si>
    <t>5.3 Bâtiment H partie Lycée</t>
  </si>
  <si>
    <t>5.4 Bâtiment H partie Capforma</t>
  </si>
  <si>
    <t>5.5 Bâtiment I</t>
  </si>
  <si>
    <t>NETTOYAGE BÂTIMENT B</t>
  </si>
  <si>
    <t>NETTOYAGE BÂTIMENT H PARTIE LYCÉE</t>
  </si>
  <si>
    <t>NETTOYAGE BÂTIMENT H PARTIE CAPFORMA</t>
  </si>
  <si>
    <t>NETTOYAGE BÂTIMENT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</si>
</sst>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24" x14ac:knownFonts="1">
    <font>
      <sz val="10"/>
      <name val="Arial"/>
    </font>
    <font>
      <b/>
      <u/>
      <sz val="12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0"/>
      <name val="Arial"/>
      <family val="2"/>
    </font>
    <font>
      <b/>
      <u/>
      <sz val="14"/>
      <name val="Arial Narrow"/>
      <family val="2"/>
    </font>
    <font>
      <sz val="14"/>
      <name val="Arial Narrow"/>
      <family val="2"/>
    </font>
    <font>
      <b/>
      <sz val="14"/>
      <name val="Arial Narrow"/>
      <family val="2"/>
    </font>
    <font>
      <sz val="12"/>
      <color rgb="FF0070C0"/>
      <name val="Arial Narrow"/>
      <family val="2"/>
    </font>
    <font>
      <sz val="14"/>
      <color rgb="FF0070C0"/>
      <name val="Arial Narrow"/>
      <family val="2"/>
    </font>
    <font>
      <b/>
      <sz val="14"/>
      <color rgb="FF0070C0"/>
      <name val="Arial Narrow"/>
      <family val="2"/>
    </font>
    <font>
      <b/>
      <sz val="12"/>
      <color rgb="FF002060"/>
      <name val="Arial Narrow"/>
      <family val="2"/>
    </font>
    <font>
      <b/>
      <sz val="16"/>
      <name val="Arial Narrow"/>
      <family val="2"/>
    </font>
    <font>
      <sz val="16"/>
      <color rgb="FFC00000"/>
      <name val="Arial Narrow"/>
      <family val="2"/>
    </font>
    <font>
      <b/>
      <sz val="16"/>
      <color rgb="FFC00000"/>
      <name val="Arial Narrow"/>
      <family val="2"/>
    </font>
    <font>
      <b/>
      <sz val="16"/>
      <color rgb="FFC00000"/>
      <name val="Times New Roman"/>
      <family val="1"/>
    </font>
    <font>
      <b/>
      <u/>
      <sz val="16"/>
      <color rgb="FFC00000"/>
      <name val="Arial Narrow"/>
      <family val="2"/>
    </font>
    <font>
      <sz val="16"/>
      <color rgb="FFC00000"/>
      <name val="Arial"/>
      <family val="2"/>
    </font>
    <font>
      <b/>
      <u/>
      <sz val="14"/>
      <color rgb="FF0070C0"/>
      <name val="Arial Narrow"/>
      <family val="2"/>
    </font>
    <font>
      <b/>
      <i/>
      <sz val="12"/>
      <name val="Arial Narrow"/>
      <family val="2"/>
    </font>
    <font>
      <b/>
      <i/>
      <sz val="12"/>
      <color rgb="FF0070C0"/>
      <name val="Arial Narrow"/>
      <family val="2"/>
    </font>
    <font>
      <b/>
      <u/>
      <vertAlign val="superscript"/>
      <sz val="14"/>
      <color rgb="FF0070C0"/>
      <name val="Arial Narrow"/>
      <family val="2"/>
    </font>
    <font>
      <b/>
      <i/>
      <sz val="12"/>
      <name val="Times New Roman"/>
      <family val="1"/>
    </font>
    <font>
      <b/>
      <i/>
      <u/>
      <sz val="1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35">
    <xf numFmtId="0" fontId="0" fillId="0" borderId="0" xfId="0"/>
    <xf numFmtId="0" fontId="6" fillId="2" borderId="0" xfId="0" applyFont="1" applyFill="1" applyAlignment="1" applyProtection="1">
      <alignment wrapText="1"/>
      <protection hidden="1"/>
    </xf>
    <xf numFmtId="0" fontId="3" fillId="2" borderId="0" xfId="0" applyFont="1" applyFill="1" applyAlignment="1" applyProtection="1">
      <alignment wrapText="1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7" fillId="2" borderId="0" xfId="0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164" fontId="3" fillId="2" borderId="0" xfId="0" applyNumberFormat="1" applyFont="1" applyFill="1" applyAlignment="1" applyProtection="1">
      <alignment horizontal="center" vertical="center" wrapText="1"/>
      <protection hidden="1"/>
    </xf>
    <xf numFmtId="0" fontId="2" fillId="2" borderId="0" xfId="0" applyFont="1" applyFill="1" applyAlignment="1" applyProtection="1">
      <alignment vertical="center" wrapText="1"/>
      <protection hidden="1"/>
    </xf>
    <xf numFmtId="0" fontId="2" fillId="2" borderId="0" xfId="0" applyFont="1" applyFill="1" applyAlignment="1" applyProtection="1">
      <alignment horizontal="center" vertical="center" wrapText="1"/>
      <protection hidden="1"/>
    </xf>
    <xf numFmtId="164" fontId="2" fillId="2" borderId="0" xfId="0" applyNumberFormat="1" applyFont="1" applyFill="1" applyAlignment="1" applyProtection="1">
      <alignment horizontal="center" vertical="center" wrapText="1"/>
      <protection hidden="1"/>
    </xf>
    <xf numFmtId="0" fontId="2" fillId="2" borderId="0" xfId="0" applyFont="1" applyFill="1" applyAlignment="1" applyProtection="1">
      <alignment wrapText="1"/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5" fillId="2" borderId="0" xfId="0" applyFont="1" applyFill="1" applyAlignment="1" applyProtection="1">
      <alignment horizontal="center" vertical="center" wrapText="1"/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2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/>
      <protection hidden="1"/>
    </xf>
    <xf numFmtId="0" fontId="2" fillId="2" borderId="8" xfId="0" applyFont="1" applyFill="1" applyBorder="1" applyAlignment="1" applyProtection="1">
      <alignment horizontal="center" vertical="center"/>
      <protection hidden="1"/>
    </xf>
    <xf numFmtId="0" fontId="2" fillId="2" borderId="9" xfId="0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2" fillId="2" borderId="8" xfId="0" applyFont="1" applyFill="1" applyBorder="1" applyAlignment="1" applyProtection="1">
      <alignment horizontal="right" vertical="center"/>
      <protection hidden="1"/>
    </xf>
    <xf numFmtId="0" fontId="3" fillId="2" borderId="10" xfId="0" applyFont="1" applyFill="1" applyBorder="1" applyAlignment="1" applyProtection="1">
      <alignment vertical="center" wrapText="1"/>
      <protection hidden="1"/>
    </xf>
    <xf numFmtId="0" fontId="3" fillId="2" borderId="11" xfId="0" applyFont="1" applyFill="1" applyBorder="1" applyAlignment="1" applyProtection="1">
      <alignment vertical="center"/>
      <protection hidden="1"/>
    </xf>
    <xf numFmtId="0" fontId="1" fillId="2" borderId="12" xfId="0" applyFont="1" applyFill="1" applyBorder="1" applyAlignment="1" applyProtection="1">
      <alignment horizontal="right" vertical="center"/>
      <protection hidden="1"/>
    </xf>
    <xf numFmtId="0" fontId="2" fillId="2" borderId="12" xfId="0" applyFont="1" applyFill="1" applyBorder="1" applyAlignment="1" applyProtection="1">
      <alignment horizontal="center" vertical="center"/>
      <protection hidden="1"/>
    </xf>
    <xf numFmtId="9" fontId="3" fillId="2" borderId="0" xfId="2" applyFont="1" applyFill="1" applyBorder="1" applyAlignment="1" applyProtection="1">
      <alignment horizontal="left" vertical="center"/>
      <protection hidden="1"/>
    </xf>
    <xf numFmtId="0" fontId="3" fillId="2" borderId="0" xfId="0" applyFont="1" applyFill="1" applyAlignment="1" applyProtection="1">
      <alignment horizontal="left" vertical="center"/>
      <protection hidden="1"/>
    </xf>
    <xf numFmtId="0" fontId="3" fillId="2" borderId="12" xfId="0" applyFont="1" applyFill="1" applyBorder="1" applyAlignment="1" applyProtection="1">
      <alignment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2" fillId="2" borderId="14" xfId="0" applyFont="1" applyFill="1" applyBorder="1" applyAlignment="1" applyProtection="1">
      <alignment horizontal="center" vertical="center"/>
      <protection hidden="1"/>
    </xf>
    <xf numFmtId="0" fontId="3" fillId="2" borderId="5" xfId="0" applyFont="1" applyFill="1" applyBorder="1" applyAlignment="1" applyProtection="1">
      <alignment vertical="center"/>
      <protection hidden="1"/>
    </xf>
    <xf numFmtId="0" fontId="3" fillId="2" borderId="5" xfId="0" applyFont="1" applyFill="1" applyBorder="1" applyAlignment="1" applyProtection="1">
      <alignment horizontal="center" vertical="center"/>
      <protection hidden="1"/>
    </xf>
    <xf numFmtId="164" fontId="2" fillId="2" borderId="0" xfId="0" applyNumberFormat="1" applyFont="1" applyFill="1" applyAlignment="1" applyProtection="1">
      <alignment horizontal="center" vertical="center"/>
      <protection hidden="1"/>
    </xf>
    <xf numFmtId="164" fontId="3" fillId="2" borderId="0" xfId="0" applyNumberFormat="1" applyFont="1" applyFill="1" applyAlignment="1" applyProtection="1">
      <alignment vertical="center"/>
      <protection hidden="1"/>
    </xf>
    <xf numFmtId="164" fontId="3" fillId="2" borderId="0" xfId="1" applyNumberFormat="1" applyFont="1" applyFill="1" applyAlignment="1" applyProtection="1">
      <alignment horizontal="center" vertical="center"/>
      <protection hidden="1"/>
    </xf>
    <xf numFmtId="164" fontId="2" fillId="2" borderId="0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0" xfId="0" applyNumberFormat="1" applyFont="1" applyFill="1" applyAlignment="1" applyProtection="1">
      <alignment horizontal="center" vertical="center"/>
      <protection hidden="1"/>
    </xf>
    <xf numFmtId="164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0" xfId="1" applyNumberFormat="1" applyFont="1" applyFill="1" applyBorder="1" applyAlignment="1" applyProtection="1">
      <alignment horizontal="center" vertical="center"/>
      <protection hidden="1"/>
    </xf>
    <xf numFmtId="164" fontId="2" fillId="2" borderId="0" xfId="0" applyNumberFormat="1" applyFont="1" applyFill="1" applyAlignment="1" applyProtection="1">
      <alignment vertical="center"/>
      <protection hidden="1"/>
    </xf>
    <xf numFmtId="164" fontId="3" fillId="2" borderId="7" xfId="0" applyNumberFormat="1" applyFont="1" applyFill="1" applyBorder="1" applyAlignment="1" applyProtection="1">
      <alignment vertical="center"/>
      <protection hidden="1"/>
    </xf>
    <xf numFmtId="164" fontId="3" fillId="2" borderId="13" xfId="0" applyNumberFormat="1" applyFont="1" applyFill="1" applyBorder="1" applyAlignment="1" applyProtection="1">
      <alignment vertical="center"/>
      <protection hidden="1"/>
    </xf>
    <xf numFmtId="164" fontId="3" fillId="2" borderId="13" xfId="0" applyNumberFormat="1" applyFont="1" applyFill="1" applyBorder="1" applyAlignment="1" applyProtection="1">
      <alignment horizontal="center" vertical="center"/>
      <protection hidden="1"/>
    </xf>
    <xf numFmtId="164" fontId="3" fillId="2" borderId="0" xfId="1" applyNumberFormat="1" applyFont="1" applyFill="1" applyBorder="1" applyAlignment="1" applyProtection="1">
      <alignment horizontal="center" vertical="center"/>
      <protection hidden="1"/>
    </xf>
    <xf numFmtId="164" fontId="3" fillId="2" borderId="15" xfId="0" applyNumberFormat="1" applyFont="1" applyFill="1" applyBorder="1" applyAlignment="1" applyProtection="1">
      <alignment horizontal="center" vertical="center"/>
      <protection hidden="1"/>
    </xf>
    <xf numFmtId="164" fontId="3" fillId="2" borderId="1" xfId="0" applyNumberFormat="1" applyFont="1" applyFill="1" applyBorder="1" applyAlignment="1" applyProtection="1">
      <alignment horizontal="right" vertical="center"/>
      <protection hidden="1"/>
    </xf>
    <xf numFmtId="164" fontId="2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0" xfId="0" applyNumberFormat="1" applyFont="1" applyFill="1" applyAlignment="1" applyProtection="1">
      <alignment horizontal="right" vertical="center"/>
      <protection hidden="1"/>
    </xf>
    <xf numFmtId="164" fontId="3" fillId="2" borderId="11" xfId="0" applyNumberFormat="1" applyFont="1" applyFill="1" applyBorder="1" applyAlignment="1" applyProtection="1">
      <alignment horizontal="right" vertical="center"/>
      <protection hidden="1"/>
    </xf>
    <xf numFmtId="164" fontId="2" fillId="2" borderId="0" xfId="0" applyNumberFormat="1" applyFont="1" applyFill="1" applyAlignment="1" applyProtection="1">
      <alignment horizontal="right" vertical="center"/>
      <protection hidden="1"/>
    </xf>
    <xf numFmtId="164" fontId="3" fillId="2" borderId="5" xfId="0" applyNumberFormat="1" applyFont="1" applyFill="1" applyBorder="1" applyAlignment="1" applyProtection="1">
      <alignment horizontal="center" vertical="center"/>
      <protection hidden="1"/>
    </xf>
    <xf numFmtId="164" fontId="1" fillId="2" borderId="0" xfId="0" applyNumberFormat="1" applyFont="1" applyFill="1" applyAlignment="1" applyProtection="1">
      <alignment vertical="center" wrapText="1"/>
      <protection hidden="1"/>
    </xf>
    <xf numFmtId="164" fontId="2" fillId="2" borderId="0" xfId="0" applyNumberFormat="1" applyFont="1" applyFill="1" applyAlignment="1" applyProtection="1">
      <alignment vertical="center" wrapText="1"/>
      <protection hidden="1"/>
    </xf>
    <xf numFmtId="164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4" xfId="0" applyNumberFormat="1" applyFont="1" applyFill="1" applyBorder="1" applyAlignment="1" applyProtection="1">
      <alignment vertical="center"/>
      <protection hidden="1"/>
    </xf>
    <xf numFmtId="164" fontId="3" fillId="3" borderId="1" xfId="0" applyNumberFormat="1" applyFont="1" applyFill="1" applyBorder="1" applyAlignment="1" applyProtection="1">
      <alignment vertical="center"/>
      <protection locked="0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 applyProtection="1">
      <alignment wrapText="1"/>
      <protection hidden="1"/>
    </xf>
    <xf numFmtId="164" fontId="8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 applyProtection="1">
      <alignment vertical="center" wrapText="1"/>
      <protection hidden="1"/>
    </xf>
    <xf numFmtId="164" fontId="1" fillId="2" borderId="0" xfId="0" applyNumberFormat="1" applyFont="1" applyFill="1" applyAlignment="1" applyProtection="1">
      <alignment vertical="center"/>
      <protection hidden="1"/>
    </xf>
    <xf numFmtId="0" fontId="13" fillId="2" borderId="0" xfId="0" applyFont="1" applyFill="1" applyProtection="1">
      <protection hidden="1"/>
    </xf>
    <xf numFmtId="0" fontId="14" fillId="2" borderId="0" xfId="0" applyFont="1" applyFill="1" applyAlignment="1" applyProtection="1">
      <alignment horizontal="center" vertical="center"/>
      <protection hidden="1"/>
    </xf>
    <xf numFmtId="164" fontId="14" fillId="2" borderId="0" xfId="0" applyNumberFormat="1" applyFont="1" applyFill="1" applyAlignment="1" applyProtection="1">
      <alignment horizontal="center" vertical="center"/>
      <protection hidden="1"/>
    </xf>
    <xf numFmtId="164" fontId="12" fillId="2" borderId="0" xfId="0" applyNumberFormat="1" applyFont="1" applyFill="1" applyAlignment="1" applyProtection="1">
      <alignment vertical="center"/>
      <protection hidden="1"/>
    </xf>
    <xf numFmtId="164" fontId="13" fillId="2" borderId="0" xfId="1" applyNumberFormat="1" applyFont="1" applyFill="1" applyBorder="1" applyAlignment="1" applyProtection="1">
      <alignment horizontal="center" vertical="center"/>
      <protection hidden="1"/>
    </xf>
    <xf numFmtId="164" fontId="2" fillId="2" borderId="16" xfId="0" applyNumberFormat="1" applyFont="1" applyFill="1" applyBorder="1" applyAlignment="1" applyProtection="1">
      <alignment vertical="center"/>
      <protection hidden="1"/>
    </xf>
    <xf numFmtId="0" fontId="19" fillId="2" borderId="0" xfId="0" applyFont="1" applyFill="1" applyAlignment="1" applyProtection="1">
      <alignment vertical="center" wrapText="1"/>
      <protection hidden="1"/>
    </xf>
    <xf numFmtId="0" fontId="8" fillId="2" borderId="0" xfId="0" applyFont="1" applyFill="1" applyAlignment="1" applyProtection="1">
      <alignment horizontal="left" vertical="center" wrapText="1"/>
      <protection hidden="1"/>
    </xf>
    <xf numFmtId="164" fontId="8" fillId="2" borderId="0" xfId="1" applyNumberFormat="1" applyFont="1" applyFill="1" applyBorder="1" applyAlignment="1" applyProtection="1">
      <alignment horizontal="left" vertical="center" wrapText="1"/>
      <protection hidden="1"/>
    </xf>
    <xf numFmtId="164" fontId="19" fillId="2" borderId="16" xfId="0" applyNumberFormat="1" applyFont="1" applyFill="1" applyBorder="1" applyAlignment="1" applyProtection="1">
      <alignment vertical="center" wrapText="1"/>
      <protection hidden="1"/>
    </xf>
    <xf numFmtId="0" fontId="9" fillId="2" borderId="0" xfId="0" applyFont="1" applyFill="1" applyProtection="1"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164" fontId="10" fillId="2" borderId="0" xfId="0" applyNumberFormat="1" applyFont="1" applyFill="1" applyAlignment="1" applyProtection="1">
      <alignment horizontal="center" vertical="center"/>
      <protection hidden="1"/>
    </xf>
    <xf numFmtId="164" fontId="10" fillId="2" borderId="0" xfId="0" applyNumberFormat="1" applyFont="1" applyFill="1" applyAlignment="1" applyProtection="1">
      <alignment vertical="center"/>
      <protection hidden="1"/>
    </xf>
    <xf numFmtId="164" fontId="9" fillId="2" borderId="0" xfId="1" applyNumberFormat="1" applyFont="1" applyFill="1" applyBorder="1" applyAlignment="1" applyProtection="1">
      <alignment horizontal="center" vertical="center"/>
      <protection hidden="1"/>
    </xf>
    <xf numFmtId="0" fontId="14" fillId="2" borderId="0" xfId="0" applyFont="1" applyFill="1" applyAlignment="1" applyProtection="1">
      <alignment horizontal="justify" vertical="center"/>
      <protection hidden="1"/>
    </xf>
    <xf numFmtId="0" fontId="3" fillId="2" borderId="0" xfId="0" applyFont="1" applyFill="1" applyAlignment="1" applyProtection="1">
      <alignment horizontal="justify" vertical="center"/>
      <protection hidden="1"/>
    </xf>
    <xf numFmtId="0" fontId="18" fillId="4" borderId="0" xfId="0" applyFont="1" applyFill="1" applyAlignment="1" applyProtection="1">
      <alignment horizontal="justify" vertical="center"/>
      <protection hidden="1"/>
    </xf>
    <xf numFmtId="0" fontId="19" fillId="2" borderId="16" xfId="0" applyFont="1" applyFill="1" applyBorder="1" applyAlignment="1" applyProtection="1">
      <alignment horizontal="justify" vertical="center" wrapText="1"/>
      <protection hidden="1"/>
    </xf>
    <xf numFmtId="0" fontId="2" fillId="2" borderId="19" xfId="0" applyFont="1" applyFill="1" applyBorder="1" applyAlignment="1" applyProtection="1">
      <alignment vertical="center" wrapText="1"/>
      <protection hidden="1"/>
    </xf>
    <xf numFmtId="0" fontId="2" fillId="2" borderId="21" xfId="0" applyFont="1" applyFill="1" applyBorder="1" applyAlignment="1" applyProtection="1">
      <alignment horizontal="center" vertical="center" wrapText="1"/>
      <protection hidden="1"/>
    </xf>
    <xf numFmtId="0" fontId="3" fillId="2" borderId="19" xfId="0" applyFont="1" applyFill="1" applyBorder="1" applyAlignment="1" applyProtection="1">
      <alignment horizontal="justify" vertical="center" wrapText="1"/>
      <protection hidden="1"/>
    </xf>
    <xf numFmtId="0" fontId="3" fillId="2" borderId="21" xfId="0" applyFont="1" applyFill="1" applyBorder="1" applyAlignment="1" applyProtection="1">
      <alignment horizontal="center" vertical="center" wrapText="1"/>
      <protection hidden="1"/>
    </xf>
    <xf numFmtId="0" fontId="11" fillId="2" borderId="0" xfId="0" applyFont="1" applyFill="1" applyAlignment="1" applyProtection="1">
      <alignment horizontal="justify" vertical="center"/>
      <protection hidden="1"/>
    </xf>
    <xf numFmtId="0" fontId="3" fillId="2" borderId="0" xfId="0" applyFont="1" applyFill="1" applyAlignment="1" applyProtection="1">
      <alignment horizontal="justify" vertical="center" wrapText="1"/>
      <protection hidden="1"/>
    </xf>
    <xf numFmtId="0" fontId="2" fillId="2" borderId="23" xfId="0" applyFont="1" applyFill="1" applyBorder="1" applyAlignment="1" applyProtection="1">
      <alignment horizontal="center" vertical="center" wrapText="1"/>
      <protection hidden="1"/>
    </xf>
    <xf numFmtId="0" fontId="3" fillId="2" borderId="19" xfId="0" applyFont="1" applyFill="1" applyBorder="1" applyAlignment="1" applyProtection="1">
      <alignment horizontal="left" vertical="center" wrapText="1"/>
      <protection hidden="1"/>
    </xf>
    <xf numFmtId="164" fontId="2" fillId="2" borderId="0" xfId="0" applyNumberFormat="1" applyFont="1" applyFill="1" applyAlignment="1" applyProtection="1">
      <alignment horizontal="center" vertical="center"/>
      <protection locked="0"/>
    </xf>
    <xf numFmtId="164" fontId="3" fillId="2" borderId="4" xfId="0" applyNumberFormat="1" applyFont="1" applyFill="1" applyBorder="1" applyAlignment="1" applyProtection="1">
      <alignment vertical="center"/>
      <protection locked="0"/>
    </xf>
    <xf numFmtId="0" fontId="2" fillId="2" borderId="8" xfId="0" applyFont="1" applyFill="1" applyBorder="1" applyAlignment="1" applyProtection="1">
      <alignment horizontal="left" vertical="center"/>
      <protection hidden="1"/>
    </xf>
    <xf numFmtId="164" fontId="19" fillId="2" borderId="16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16" xfId="0" applyFont="1" applyBorder="1" applyAlignment="1" applyProtection="1">
      <alignment horizontal="justify" vertical="center" wrapText="1"/>
      <protection hidden="1"/>
    </xf>
    <xf numFmtId="0" fontId="2" fillId="0" borderId="21" xfId="0" applyFont="1" applyBorder="1" applyAlignment="1" applyProtection="1">
      <alignment horizontal="center" vertical="center" wrapText="1"/>
      <protection hidden="1"/>
    </xf>
    <xf numFmtId="0" fontId="3" fillId="0" borderId="19" xfId="0" applyFont="1" applyBorder="1" applyAlignment="1" applyProtection="1">
      <alignment horizontal="justify" vertical="center" wrapText="1"/>
      <protection hidden="1"/>
    </xf>
    <xf numFmtId="0" fontId="3" fillId="0" borderId="21" xfId="0" applyFont="1" applyBorder="1" applyAlignment="1" applyProtection="1">
      <alignment horizontal="center" vertical="center" wrapText="1"/>
      <protection hidden="1"/>
    </xf>
    <xf numFmtId="0" fontId="6" fillId="2" borderId="3" xfId="0" applyFont="1" applyFill="1" applyBorder="1" applyAlignment="1" applyProtection="1">
      <alignment horizontal="center" vertical="center" wrapText="1"/>
      <protection hidden="1"/>
    </xf>
    <xf numFmtId="0" fontId="7" fillId="3" borderId="1" xfId="0" applyFont="1" applyFill="1" applyBorder="1" applyAlignment="1" applyProtection="1">
      <alignment vertical="center"/>
      <protection hidden="1"/>
    </xf>
    <xf numFmtId="0" fontId="7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vertical="center" wrapText="1"/>
      <protection hidden="1"/>
    </xf>
    <xf numFmtId="0" fontId="17" fillId="2" borderId="0" xfId="0" applyFont="1" applyFill="1" applyAlignment="1" applyProtection="1">
      <alignment vertical="center"/>
      <protection hidden="1"/>
    </xf>
    <xf numFmtId="0" fontId="0" fillId="2" borderId="0" xfId="0" applyFill="1" applyAlignment="1" applyProtection="1">
      <alignment vertical="center"/>
      <protection hidden="1"/>
    </xf>
    <xf numFmtId="0" fontId="9" fillId="2" borderId="0" xfId="0" applyFont="1" applyFill="1" applyAlignment="1" applyProtection="1">
      <alignment vertical="center"/>
      <protection hidden="1"/>
    </xf>
    <xf numFmtId="0" fontId="20" fillId="2" borderId="0" xfId="0" applyFont="1" applyFill="1" applyAlignment="1" applyProtection="1">
      <alignment vertical="center" wrapText="1"/>
      <protection hidden="1"/>
    </xf>
    <xf numFmtId="164" fontId="1" fillId="2" borderId="0" xfId="0" applyNumberFormat="1" applyFont="1" applyFill="1" applyAlignment="1" applyProtection="1">
      <alignment horizontal="center" vertical="center"/>
      <protection hidden="1"/>
    </xf>
    <xf numFmtId="0" fontId="3" fillId="2" borderId="9" xfId="0" applyFont="1" applyFill="1" applyBorder="1" applyAlignment="1" applyProtection="1">
      <alignment vertical="center"/>
      <protection hidden="1"/>
    </xf>
    <xf numFmtId="0" fontId="3" fillId="0" borderId="22" xfId="0" applyFont="1" applyBorder="1" applyAlignment="1" applyProtection="1">
      <alignment horizontal="justify" vertical="center" wrapText="1"/>
      <protection hidden="1"/>
    </xf>
    <xf numFmtId="0" fontId="3" fillId="0" borderId="18" xfId="0" applyFont="1" applyBorder="1" applyAlignment="1" applyProtection="1">
      <alignment horizontal="justify" vertical="center" wrapText="1"/>
      <protection hidden="1"/>
    </xf>
    <xf numFmtId="0" fontId="3" fillId="0" borderId="17" xfId="0" applyFont="1" applyBorder="1" applyAlignment="1" applyProtection="1">
      <alignment horizontal="justify" vertical="center" wrapText="1"/>
      <protection hidden="1"/>
    </xf>
    <xf numFmtId="0" fontId="2" fillId="0" borderId="23" xfId="0" applyFont="1" applyBorder="1" applyAlignment="1" applyProtection="1">
      <alignment horizontal="center" vertical="center" wrapText="1"/>
      <protection hidden="1"/>
    </xf>
    <xf numFmtId="0" fontId="2" fillId="0" borderId="19" xfId="0" applyFont="1" applyBorder="1" applyAlignment="1" applyProtection="1">
      <alignment horizontal="center" vertical="center" wrapText="1"/>
      <protection hidden="1"/>
    </xf>
    <xf numFmtId="0" fontId="2" fillId="0" borderId="22" xfId="0" applyFont="1" applyBorder="1" applyAlignment="1" applyProtection="1">
      <alignment horizontal="center" vertical="center" wrapText="1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164" fontId="19" fillId="2" borderId="23" xfId="0" applyNumberFormat="1" applyFont="1" applyFill="1" applyBorder="1" applyAlignment="1" applyProtection="1">
      <alignment vertical="center" wrapText="1"/>
      <protection hidden="1"/>
    </xf>
    <xf numFmtId="0" fontId="19" fillId="2" borderId="20" xfId="0" applyFont="1" applyFill="1" applyBorder="1" applyAlignment="1" applyProtection="1">
      <alignment vertical="center" wrapText="1"/>
      <protection hidden="1"/>
    </xf>
    <xf numFmtId="0" fontId="19" fillId="2" borderId="19" xfId="0" applyFont="1" applyFill="1" applyBorder="1" applyAlignment="1" applyProtection="1">
      <alignment vertical="center" wrapText="1"/>
      <protection hidden="1"/>
    </xf>
    <xf numFmtId="0" fontId="2" fillId="2" borderId="22" xfId="0" applyFont="1" applyFill="1" applyBorder="1" applyAlignment="1" applyProtection="1">
      <alignment horizontal="center" vertical="center" wrapText="1"/>
      <protection hidden="1"/>
    </xf>
    <xf numFmtId="0" fontId="2" fillId="2" borderId="18" xfId="0" applyFont="1" applyFill="1" applyBorder="1" applyAlignment="1" applyProtection="1">
      <alignment horizontal="center" vertical="center" wrapText="1"/>
      <protection hidden="1"/>
    </xf>
    <xf numFmtId="0" fontId="2" fillId="2" borderId="17" xfId="0" applyFont="1" applyFill="1" applyBorder="1" applyAlignment="1" applyProtection="1">
      <alignment horizontal="center" vertical="center" wrapText="1"/>
      <protection hidden="1"/>
    </xf>
    <xf numFmtId="0" fontId="3" fillId="2" borderId="22" xfId="0" applyFont="1" applyFill="1" applyBorder="1" applyAlignment="1" applyProtection="1">
      <alignment horizontal="justify" vertical="center" wrapText="1"/>
      <protection hidden="1"/>
    </xf>
    <xf numFmtId="0" fontId="3" fillId="2" borderId="18" xfId="0" applyFont="1" applyFill="1" applyBorder="1" applyAlignment="1" applyProtection="1">
      <alignment horizontal="justify" vertical="center" wrapText="1"/>
      <protection hidden="1"/>
    </xf>
    <xf numFmtId="0" fontId="3" fillId="2" borderId="17" xfId="0" applyFont="1" applyFill="1" applyBorder="1" applyAlignment="1" applyProtection="1">
      <alignment horizontal="justify" vertical="center" wrapText="1"/>
      <protection hidden="1"/>
    </xf>
    <xf numFmtId="164" fontId="2" fillId="2" borderId="23" xfId="0" applyNumberFormat="1" applyFont="1" applyFill="1" applyBorder="1" applyAlignment="1" applyProtection="1">
      <alignment vertical="center"/>
      <protection hidden="1"/>
    </xf>
    <xf numFmtId="164" fontId="2" fillId="2" borderId="20" xfId="0" applyNumberFormat="1" applyFont="1" applyFill="1" applyBorder="1" applyAlignment="1" applyProtection="1">
      <alignment vertical="center"/>
      <protection hidden="1"/>
    </xf>
    <xf numFmtId="164" fontId="2" fillId="2" borderId="19" xfId="0" applyNumberFormat="1" applyFont="1" applyFill="1" applyBorder="1" applyAlignment="1" applyProtection="1">
      <alignment vertical="center"/>
      <protection hidden="1"/>
    </xf>
    <xf numFmtId="164" fontId="2" fillId="2" borderId="23" xfId="0" applyNumberFormat="1" applyFont="1" applyFill="1" applyBorder="1" applyAlignment="1" applyProtection="1">
      <alignment vertical="center" wrapText="1"/>
      <protection hidden="1"/>
    </xf>
    <xf numFmtId="164" fontId="2" fillId="2" borderId="20" xfId="0" applyNumberFormat="1" applyFont="1" applyFill="1" applyBorder="1" applyAlignment="1" applyProtection="1">
      <alignment vertical="center" wrapText="1"/>
      <protection hidden="1"/>
    </xf>
    <xf numFmtId="164" fontId="2" fillId="2" borderId="19" xfId="0" applyNumberFormat="1" applyFont="1" applyFill="1" applyBorder="1" applyAlignment="1" applyProtection="1">
      <alignment vertical="center" wrapText="1"/>
      <protection hidden="1"/>
    </xf>
    <xf numFmtId="0" fontId="2" fillId="2" borderId="23" xfId="0" applyFont="1" applyFill="1" applyBorder="1" applyAlignment="1" applyProtection="1">
      <alignment horizontal="center" vertical="center" wrapText="1"/>
      <protection hidden="1"/>
    </xf>
    <xf numFmtId="0" fontId="2" fillId="2" borderId="19" xfId="0" applyFont="1" applyFill="1" applyBorder="1" applyAlignment="1" applyProtection="1">
      <alignment horizontal="center" vertical="center" wrapText="1"/>
      <protection hidden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99FF99"/>
      <color rgb="FFCC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2FA7B-5E5E-4B16-B17A-EFCB96A23ADD}">
  <sheetPr>
    <tabColor rgb="FFFFC000"/>
    <pageSetUpPr fitToPage="1"/>
  </sheetPr>
  <dimension ref="A1:L485"/>
  <sheetViews>
    <sheetView tabSelected="1" topLeftCell="A449" zoomScale="85" zoomScaleNormal="85" zoomScaleSheetLayoutView="95" workbookViewId="0">
      <selection activeCell="K446" sqref="K446"/>
    </sheetView>
  </sheetViews>
  <sheetFormatPr baseColWidth="10" defaultColWidth="56.26953125" defaultRowHeight="15.5" x14ac:dyDescent="0.35"/>
  <cols>
    <col min="1" max="1" width="2.81640625" style="12" customWidth="1"/>
    <col min="2" max="2" width="80.81640625" style="5" customWidth="1"/>
    <col min="3" max="5" width="4.81640625" style="21" customWidth="1"/>
    <col min="6" max="6" width="2.81640625" style="21" customWidth="1"/>
    <col min="7" max="7" width="17.6328125" style="35" customWidth="1"/>
    <col min="8" max="8" width="2.81640625" style="35" customWidth="1"/>
    <col min="9" max="9" width="13.81640625" style="41" customWidth="1"/>
    <col min="10" max="10" width="2.08984375" style="12" customWidth="1"/>
    <col min="11" max="16384" width="56.26953125" style="12"/>
  </cols>
  <sheetData>
    <row r="1" spans="1:12" s="2" customFormat="1" ht="18" x14ac:dyDescent="0.4">
      <c r="A1" s="1"/>
      <c r="B1" s="14" t="s">
        <v>102</v>
      </c>
      <c r="C1" s="5"/>
      <c r="D1" s="103"/>
      <c r="E1" s="103"/>
      <c r="F1" s="103"/>
      <c r="G1" s="53"/>
      <c r="H1" s="53"/>
      <c r="I1" s="53"/>
      <c r="J1" s="3"/>
      <c r="K1" s="3"/>
      <c r="L1" s="3"/>
    </row>
    <row r="2" spans="1:12" s="2" customFormat="1" ht="18" x14ac:dyDescent="0.4">
      <c r="A2" s="1"/>
      <c r="B2" s="4"/>
      <c r="C2" s="5"/>
      <c r="D2" s="5"/>
      <c r="E2" s="6"/>
      <c r="F2" s="6"/>
      <c r="G2" s="7"/>
      <c r="H2" s="7"/>
      <c r="I2" s="54"/>
      <c r="K2" s="39"/>
    </row>
    <row r="3" spans="1:12" s="2" customFormat="1" ht="18" x14ac:dyDescent="0.4">
      <c r="A3" s="1"/>
      <c r="B3" s="14" t="s">
        <v>13</v>
      </c>
      <c r="C3" s="5"/>
      <c r="D3" s="103"/>
      <c r="E3" s="103"/>
      <c r="F3" s="103"/>
      <c r="G3" s="53"/>
      <c r="H3" s="53"/>
      <c r="I3" s="53"/>
      <c r="J3" s="3"/>
      <c r="K3" s="3"/>
      <c r="L3" s="3"/>
    </row>
    <row r="4" spans="1:12" s="2" customFormat="1" ht="18" x14ac:dyDescent="0.4">
      <c r="A4" s="1"/>
      <c r="B4" s="4"/>
      <c r="C4" s="5"/>
      <c r="D4" s="8"/>
      <c r="E4" s="9"/>
      <c r="F4" s="9"/>
      <c r="G4" s="10"/>
      <c r="H4" s="10"/>
      <c r="I4" s="54"/>
      <c r="K4" s="39"/>
    </row>
    <row r="5" spans="1:12" s="2" customFormat="1" ht="18" x14ac:dyDescent="0.4">
      <c r="A5" s="1"/>
      <c r="B5" s="4" t="s">
        <v>18</v>
      </c>
      <c r="C5" s="5"/>
      <c r="D5" s="8"/>
      <c r="E5" s="8"/>
      <c r="F5" s="8"/>
      <c r="G5" s="54"/>
      <c r="H5" s="54"/>
      <c r="I5" s="54"/>
      <c r="J5" s="11"/>
      <c r="K5" s="11"/>
      <c r="L5" s="11"/>
    </row>
    <row r="6" spans="1:12" s="2" customFormat="1" ht="18" x14ac:dyDescent="0.4">
      <c r="A6" s="1"/>
      <c r="B6" s="4"/>
      <c r="C6" s="5"/>
      <c r="D6" s="8"/>
      <c r="E6" s="9"/>
      <c r="F6" s="9"/>
      <c r="G6" s="10"/>
      <c r="H6" s="10"/>
      <c r="I6" s="54"/>
      <c r="K6" s="39"/>
    </row>
    <row r="7" spans="1:12" s="2" customFormat="1" ht="36" x14ac:dyDescent="0.4">
      <c r="A7" s="1"/>
      <c r="B7" s="4" t="s">
        <v>5</v>
      </c>
      <c r="C7" s="5"/>
      <c r="D7" s="8"/>
      <c r="E7" s="8"/>
      <c r="F7" s="8"/>
      <c r="G7" s="54"/>
      <c r="H7" s="54"/>
      <c r="I7" s="54"/>
      <c r="J7" s="11"/>
      <c r="K7" s="11"/>
      <c r="L7" s="11"/>
    </row>
    <row r="8" spans="1:12" s="2" customFormat="1" ht="18" x14ac:dyDescent="0.4">
      <c r="A8" s="1"/>
      <c r="B8" s="4"/>
      <c r="C8" s="5"/>
      <c r="D8" s="8"/>
      <c r="E8" s="8"/>
      <c r="F8" s="8"/>
      <c r="G8" s="54"/>
      <c r="H8" s="54"/>
      <c r="I8" s="54"/>
      <c r="J8" s="11"/>
      <c r="K8" s="11"/>
      <c r="L8" s="11"/>
    </row>
    <row r="9" spans="1:12" s="2" customFormat="1" ht="18" x14ac:dyDescent="0.4">
      <c r="A9" s="1"/>
      <c r="B9" s="99" t="s">
        <v>20</v>
      </c>
      <c r="C9" s="5"/>
      <c r="D9" s="8"/>
      <c r="E9" s="8"/>
      <c r="F9" s="8"/>
      <c r="G9" s="54"/>
      <c r="H9" s="54"/>
      <c r="I9" s="54"/>
      <c r="J9" s="11"/>
      <c r="K9" s="11"/>
      <c r="L9" s="11"/>
    </row>
    <row r="10" spans="1:12" ht="18" x14ac:dyDescent="0.35">
      <c r="B10" s="100"/>
      <c r="D10" s="16"/>
      <c r="E10" s="16"/>
      <c r="F10" s="16"/>
      <c r="G10" s="41"/>
      <c r="H10" s="41"/>
      <c r="J10" s="13"/>
      <c r="K10" s="13"/>
      <c r="L10" s="13"/>
    </row>
    <row r="11" spans="1:12" ht="18" x14ac:dyDescent="0.35">
      <c r="B11" s="101"/>
      <c r="D11" s="16"/>
      <c r="E11" s="16"/>
      <c r="F11" s="16"/>
      <c r="G11" s="41"/>
      <c r="H11" s="41"/>
      <c r="J11" s="13"/>
      <c r="K11" s="13"/>
      <c r="L11" s="13"/>
    </row>
    <row r="12" spans="1:12" ht="18" x14ac:dyDescent="0.35">
      <c r="B12" s="14" t="s">
        <v>103</v>
      </c>
      <c r="C12" s="15"/>
      <c r="D12" s="16"/>
      <c r="E12" s="15"/>
      <c r="F12" s="15"/>
      <c r="G12" s="34"/>
      <c r="H12" s="34"/>
      <c r="K12" s="45"/>
    </row>
    <row r="13" spans="1:12" x14ac:dyDescent="0.35">
      <c r="B13" s="21"/>
      <c r="C13" s="15"/>
      <c r="E13" s="15"/>
      <c r="F13" s="15"/>
      <c r="G13" s="34"/>
      <c r="H13" s="34"/>
      <c r="K13" s="45"/>
    </row>
    <row r="14" spans="1:12" s="64" customFormat="1" ht="20" x14ac:dyDescent="0.4">
      <c r="B14" s="79" t="s">
        <v>111</v>
      </c>
      <c r="C14" s="104"/>
      <c r="D14" s="104"/>
      <c r="E14" s="104"/>
      <c r="F14" s="65"/>
      <c r="G14" s="66"/>
      <c r="H14" s="66"/>
      <c r="I14" s="67"/>
      <c r="K14" s="68"/>
    </row>
    <row r="15" spans="1:12" x14ac:dyDescent="0.35">
      <c r="B15" s="80"/>
      <c r="C15" s="105"/>
      <c r="D15" s="105"/>
      <c r="E15" s="105"/>
      <c r="F15" s="15"/>
      <c r="G15" s="34"/>
      <c r="H15" s="34"/>
      <c r="K15" s="45"/>
    </row>
    <row r="16" spans="1:12" ht="18.5" thickBot="1" x14ac:dyDescent="0.4">
      <c r="B16" s="81" t="s">
        <v>29</v>
      </c>
      <c r="F16" s="15"/>
      <c r="G16" s="34"/>
      <c r="H16" s="34"/>
      <c r="K16" s="45"/>
    </row>
    <row r="17" spans="2:11" ht="31.5" thickBot="1" x14ac:dyDescent="0.4">
      <c r="B17" s="82" t="s">
        <v>30</v>
      </c>
      <c r="C17" s="124"/>
      <c r="D17" s="125"/>
      <c r="E17" s="126"/>
      <c r="F17" s="15"/>
      <c r="G17" s="55" t="s">
        <v>6</v>
      </c>
      <c r="H17" s="10"/>
      <c r="I17" s="54"/>
      <c r="K17" s="45"/>
    </row>
    <row r="18" spans="2:11" ht="16" thickBot="1" x14ac:dyDescent="0.4">
      <c r="B18" s="89" t="s">
        <v>0</v>
      </c>
      <c r="C18" s="121" t="s">
        <v>9</v>
      </c>
      <c r="D18" s="122"/>
      <c r="E18" s="123"/>
      <c r="F18" s="15"/>
      <c r="G18" s="56" t="s">
        <v>7</v>
      </c>
      <c r="H18" s="10"/>
      <c r="I18" s="54"/>
      <c r="K18" s="45"/>
    </row>
    <row r="19" spans="2:11" ht="16" thickBot="1" x14ac:dyDescent="0.4">
      <c r="B19" s="83"/>
      <c r="C19" s="84" t="s">
        <v>2</v>
      </c>
      <c r="D19" s="84" t="s">
        <v>3</v>
      </c>
      <c r="E19" s="84" t="s">
        <v>4</v>
      </c>
      <c r="F19" s="15"/>
      <c r="G19" s="57"/>
      <c r="H19" s="10"/>
      <c r="I19" s="54"/>
      <c r="K19" s="45"/>
    </row>
    <row r="20" spans="2:11" ht="16" thickBot="1" x14ac:dyDescent="0.4">
      <c r="B20" s="85" t="s">
        <v>16</v>
      </c>
      <c r="C20" s="86"/>
      <c r="D20" s="86">
        <v>1</v>
      </c>
      <c r="E20" s="86"/>
      <c r="F20" s="15"/>
      <c r="G20" s="58"/>
      <c r="H20" s="10"/>
      <c r="I20" s="130">
        <f>SUM(G20:G25)</f>
        <v>0</v>
      </c>
      <c r="K20" s="45"/>
    </row>
    <row r="21" spans="2:11" ht="16" thickBot="1" x14ac:dyDescent="0.4">
      <c r="B21" s="85" t="s">
        <v>31</v>
      </c>
      <c r="C21" s="86"/>
      <c r="D21" s="86">
        <v>1</v>
      </c>
      <c r="E21" s="86"/>
      <c r="F21" s="15"/>
      <c r="G21" s="58"/>
      <c r="H21" s="10"/>
      <c r="I21" s="131"/>
      <c r="K21" s="45"/>
    </row>
    <row r="22" spans="2:11" ht="31.5" thickBot="1" x14ac:dyDescent="0.4">
      <c r="B22" s="85" t="s">
        <v>10</v>
      </c>
      <c r="C22" s="86"/>
      <c r="D22" s="86">
        <v>1</v>
      </c>
      <c r="E22" s="86"/>
      <c r="F22" s="15"/>
      <c r="G22" s="58"/>
      <c r="H22" s="10"/>
      <c r="I22" s="131"/>
      <c r="K22" s="45"/>
    </row>
    <row r="23" spans="2:11" ht="16" thickBot="1" x14ac:dyDescent="0.4">
      <c r="B23" s="85" t="s">
        <v>15</v>
      </c>
      <c r="C23" s="86"/>
      <c r="D23" s="86">
        <v>1</v>
      </c>
      <c r="E23" s="86"/>
      <c r="F23" s="15"/>
      <c r="G23" s="58"/>
      <c r="H23" s="34"/>
      <c r="I23" s="131"/>
      <c r="K23" s="45"/>
    </row>
    <row r="24" spans="2:11" ht="16" thickBot="1" x14ac:dyDescent="0.4">
      <c r="B24" s="85" t="s">
        <v>1</v>
      </c>
      <c r="C24" s="86"/>
      <c r="D24" s="86"/>
      <c r="E24" s="86">
        <v>1</v>
      </c>
      <c r="F24" s="15"/>
      <c r="G24" s="58"/>
      <c r="H24" s="34"/>
      <c r="I24" s="131"/>
      <c r="K24" s="45"/>
    </row>
    <row r="25" spans="2:11" ht="16" thickBot="1" x14ac:dyDescent="0.4">
      <c r="B25" s="85" t="s">
        <v>32</v>
      </c>
      <c r="C25" s="86"/>
      <c r="D25" s="86"/>
      <c r="E25" s="86">
        <v>1</v>
      </c>
      <c r="F25" s="15"/>
      <c r="G25" s="58"/>
      <c r="H25" s="34"/>
      <c r="I25" s="132"/>
      <c r="K25" s="45"/>
    </row>
    <row r="26" spans="2:11" ht="16" thickBot="1" x14ac:dyDescent="0.4">
      <c r="B26" s="80"/>
      <c r="F26" s="15"/>
      <c r="G26" s="91"/>
      <c r="H26" s="34"/>
      <c r="K26" s="45"/>
    </row>
    <row r="27" spans="2:11" ht="31.5" thickBot="1" x14ac:dyDescent="0.4">
      <c r="B27" s="82" t="s">
        <v>33</v>
      </c>
      <c r="C27" s="124"/>
      <c r="D27" s="125"/>
      <c r="E27" s="126"/>
      <c r="F27" s="15"/>
      <c r="G27" s="55" t="s">
        <v>6</v>
      </c>
      <c r="H27" s="34"/>
      <c r="K27" s="45"/>
    </row>
    <row r="28" spans="2:11" ht="16" thickBot="1" x14ac:dyDescent="0.4">
      <c r="B28" s="89" t="s">
        <v>0</v>
      </c>
      <c r="C28" s="121" t="s">
        <v>9</v>
      </c>
      <c r="D28" s="122"/>
      <c r="E28" s="123"/>
      <c r="F28" s="15"/>
      <c r="G28" s="56" t="s">
        <v>7</v>
      </c>
      <c r="H28" s="34"/>
      <c r="K28" s="45"/>
    </row>
    <row r="29" spans="2:11" ht="16" thickBot="1" x14ac:dyDescent="0.4">
      <c r="B29" s="83"/>
      <c r="C29" s="84" t="s">
        <v>2</v>
      </c>
      <c r="D29" s="84" t="s">
        <v>3</v>
      </c>
      <c r="E29" s="84" t="s">
        <v>4</v>
      </c>
      <c r="F29" s="15"/>
      <c r="G29" s="57"/>
      <c r="H29" s="34"/>
      <c r="K29" s="45"/>
    </row>
    <row r="30" spans="2:11" ht="16" thickBot="1" x14ac:dyDescent="0.4">
      <c r="B30" s="85" t="s">
        <v>16</v>
      </c>
      <c r="C30" s="86">
        <v>1</v>
      </c>
      <c r="D30" s="86"/>
      <c r="E30" s="86"/>
      <c r="F30" s="15"/>
      <c r="G30" s="58"/>
      <c r="H30" s="34"/>
      <c r="I30" s="127">
        <f>SUM(G30:G38)</f>
        <v>0</v>
      </c>
      <c r="K30" s="45"/>
    </row>
    <row r="31" spans="2:11" ht="16" thickBot="1" x14ac:dyDescent="0.4">
      <c r="B31" s="85" t="s">
        <v>31</v>
      </c>
      <c r="C31" s="86">
        <v>1</v>
      </c>
      <c r="D31" s="86"/>
      <c r="E31" s="86"/>
      <c r="F31" s="15"/>
      <c r="G31" s="58"/>
      <c r="H31" s="34"/>
      <c r="I31" s="128"/>
      <c r="K31" s="45"/>
    </row>
    <row r="32" spans="2:11" ht="31.5" thickBot="1" x14ac:dyDescent="0.4">
      <c r="B32" s="85" t="s">
        <v>26</v>
      </c>
      <c r="C32" s="86">
        <v>1</v>
      </c>
      <c r="D32" s="86"/>
      <c r="E32" s="86"/>
      <c r="F32" s="15"/>
      <c r="G32" s="58"/>
      <c r="H32" s="34"/>
      <c r="I32" s="128"/>
      <c r="K32" s="45"/>
    </row>
    <row r="33" spans="2:11" ht="16" thickBot="1" x14ac:dyDescent="0.4">
      <c r="B33" s="85" t="s">
        <v>11</v>
      </c>
      <c r="C33" s="86">
        <v>1</v>
      </c>
      <c r="D33" s="86"/>
      <c r="E33" s="86"/>
      <c r="F33" s="15"/>
      <c r="G33" s="58"/>
      <c r="H33" s="34"/>
      <c r="I33" s="128"/>
      <c r="K33" s="45"/>
    </row>
    <row r="34" spans="2:11" ht="16" thickBot="1" x14ac:dyDescent="0.4">
      <c r="B34" s="85" t="s">
        <v>34</v>
      </c>
      <c r="C34" s="86">
        <v>1</v>
      </c>
      <c r="D34" s="86"/>
      <c r="E34" s="86"/>
      <c r="F34" s="15"/>
      <c r="G34" s="58"/>
      <c r="H34" s="34"/>
      <c r="I34" s="128"/>
      <c r="K34" s="45"/>
    </row>
    <row r="35" spans="2:11" ht="16" thickBot="1" x14ac:dyDescent="0.4">
      <c r="B35" s="85" t="s">
        <v>35</v>
      </c>
      <c r="C35" s="86">
        <v>1</v>
      </c>
      <c r="D35" s="86"/>
      <c r="E35" s="86"/>
      <c r="F35" s="15"/>
      <c r="G35" s="58"/>
      <c r="H35" s="34"/>
      <c r="I35" s="128"/>
      <c r="K35" s="45"/>
    </row>
    <row r="36" spans="2:11" ht="16" thickBot="1" x14ac:dyDescent="0.4">
      <c r="B36" s="85" t="s">
        <v>28</v>
      </c>
      <c r="C36" s="86"/>
      <c r="D36" s="86">
        <v>1</v>
      </c>
      <c r="E36" s="86"/>
      <c r="F36" s="15"/>
      <c r="G36" s="58"/>
      <c r="H36" s="34"/>
      <c r="I36" s="128"/>
      <c r="K36" s="45"/>
    </row>
    <row r="37" spans="2:11" ht="16" thickBot="1" x14ac:dyDescent="0.4">
      <c r="B37" s="85" t="s">
        <v>1</v>
      </c>
      <c r="C37" s="86"/>
      <c r="D37" s="86"/>
      <c r="E37" s="86">
        <v>1</v>
      </c>
      <c r="F37" s="15"/>
      <c r="G37" s="58"/>
      <c r="H37" s="34"/>
      <c r="I37" s="128"/>
      <c r="K37" s="45"/>
    </row>
    <row r="38" spans="2:11" ht="16" thickBot="1" x14ac:dyDescent="0.4">
      <c r="B38" s="85" t="s">
        <v>32</v>
      </c>
      <c r="C38" s="86"/>
      <c r="D38" s="86"/>
      <c r="E38" s="86">
        <v>1</v>
      </c>
      <c r="F38" s="15"/>
      <c r="G38" s="58"/>
      <c r="H38" s="34"/>
      <c r="I38" s="129"/>
      <c r="K38" s="45"/>
    </row>
    <row r="39" spans="2:11" ht="16" thickBot="1" x14ac:dyDescent="0.4">
      <c r="B39" s="80"/>
      <c r="F39" s="15"/>
      <c r="G39" s="34"/>
      <c r="H39" s="34"/>
      <c r="K39" s="45"/>
    </row>
    <row r="40" spans="2:11" ht="31.5" thickBot="1" x14ac:dyDescent="0.4">
      <c r="B40" s="82" t="s">
        <v>36</v>
      </c>
      <c r="C40" s="124"/>
      <c r="D40" s="125"/>
      <c r="E40" s="126"/>
      <c r="F40" s="15"/>
      <c r="G40" s="55" t="s">
        <v>6</v>
      </c>
      <c r="H40" s="34"/>
      <c r="K40" s="45"/>
    </row>
    <row r="41" spans="2:11" ht="16" thickBot="1" x14ac:dyDescent="0.4">
      <c r="B41" s="89" t="s">
        <v>0</v>
      </c>
      <c r="C41" s="121" t="s">
        <v>9</v>
      </c>
      <c r="D41" s="122"/>
      <c r="E41" s="123"/>
      <c r="F41" s="15"/>
      <c r="G41" s="56" t="s">
        <v>7</v>
      </c>
      <c r="H41" s="34"/>
      <c r="K41" s="45"/>
    </row>
    <row r="42" spans="2:11" ht="16" thickBot="1" x14ac:dyDescent="0.4">
      <c r="B42" s="83"/>
      <c r="C42" s="84" t="s">
        <v>2</v>
      </c>
      <c r="D42" s="84" t="s">
        <v>3</v>
      </c>
      <c r="E42" s="84" t="s">
        <v>4</v>
      </c>
      <c r="F42" s="15"/>
      <c r="G42" s="57"/>
      <c r="H42" s="34"/>
      <c r="K42" s="45"/>
    </row>
    <row r="43" spans="2:11" ht="16" thickBot="1" x14ac:dyDescent="0.4">
      <c r="B43" s="85" t="s">
        <v>15</v>
      </c>
      <c r="C43" s="86"/>
      <c r="D43" s="86">
        <v>1</v>
      </c>
      <c r="E43" s="86"/>
      <c r="F43" s="15"/>
      <c r="G43" s="58"/>
      <c r="H43" s="34"/>
      <c r="I43" s="127">
        <f>SUM(G43:G46)</f>
        <v>0</v>
      </c>
      <c r="K43" s="45"/>
    </row>
    <row r="44" spans="2:11" ht="16" thickBot="1" x14ac:dyDescent="0.4">
      <c r="B44" s="85" t="s">
        <v>37</v>
      </c>
      <c r="C44" s="86"/>
      <c r="D44" s="86">
        <v>1</v>
      </c>
      <c r="E44" s="86"/>
      <c r="F44" s="15"/>
      <c r="G44" s="58"/>
      <c r="H44" s="34"/>
      <c r="I44" s="128"/>
      <c r="K44" s="45"/>
    </row>
    <row r="45" spans="2:11" ht="16" thickBot="1" x14ac:dyDescent="0.4">
      <c r="B45" s="85" t="s">
        <v>1</v>
      </c>
      <c r="C45" s="86"/>
      <c r="D45" s="86"/>
      <c r="E45" s="86">
        <v>1</v>
      </c>
      <c r="F45" s="15"/>
      <c r="G45" s="58"/>
      <c r="H45" s="34"/>
      <c r="I45" s="128"/>
      <c r="K45" s="45"/>
    </row>
    <row r="46" spans="2:11" ht="16" thickBot="1" x14ac:dyDescent="0.4">
      <c r="B46" s="85" t="s">
        <v>32</v>
      </c>
      <c r="C46" s="86"/>
      <c r="D46" s="86"/>
      <c r="E46" s="86">
        <v>1</v>
      </c>
      <c r="F46" s="15"/>
      <c r="G46" s="58"/>
      <c r="H46" s="34"/>
      <c r="I46" s="129"/>
      <c r="K46" s="45"/>
    </row>
    <row r="47" spans="2:11" ht="16" thickBot="1" x14ac:dyDescent="0.4">
      <c r="B47" s="80"/>
      <c r="F47" s="15"/>
      <c r="G47" s="34"/>
      <c r="H47" s="34"/>
      <c r="K47" s="45"/>
    </row>
    <row r="48" spans="2:11" ht="31.5" thickBot="1" x14ac:dyDescent="0.4">
      <c r="B48" s="82" t="s">
        <v>38</v>
      </c>
      <c r="C48" s="124"/>
      <c r="D48" s="125"/>
      <c r="E48" s="126"/>
      <c r="F48" s="15"/>
      <c r="G48" s="55" t="s">
        <v>6</v>
      </c>
      <c r="H48" s="34"/>
      <c r="K48" s="45"/>
    </row>
    <row r="49" spans="2:11" ht="16" thickBot="1" x14ac:dyDescent="0.4">
      <c r="B49" s="89" t="s">
        <v>0</v>
      </c>
      <c r="C49" s="121" t="s">
        <v>9</v>
      </c>
      <c r="D49" s="122"/>
      <c r="E49" s="123"/>
      <c r="F49" s="15"/>
      <c r="G49" s="56" t="s">
        <v>7</v>
      </c>
      <c r="H49" s="34"/>
      <c r="K49" s="45"/>
    </row>
    <row r="50" spans="2:11" ht="16" thickBot="1" x14ac:dyDescent="0.4">
      <c r="B50" s="83"/>
      <c r="C50" s="84" t="s">
        <v>2</v>
      </c>
      <c r="D50" s="84" t="s">
        <v>3</v>
      </c>
      <c r="E50" s="84" t="s">
        <v>4</v>
      </c>
      <c r="F50" s="15"/>
      <c r="G50" s="92"/>
      <c r="H50" s="34"/>
      <c r="K50" s="45"/>
    </row>
    <row r="51" spans="2:11" ht="16" thickBot="1" x14ac:dyDescent="0.4">
      <c r="B51" s="85" t="s">
        <v>16</v>
      </c>
      <c r="C51" s="86">
        <v>1</v>
      </c>
      <c r="D51" s="86"/>
      <c r="E51" s="86"/>
      <c r="F51" s="15"/>
      <c r="G51" s="58"/>
      <c r="H51" s="34"/>
      <c r="I51" s="127">
        <f>SUM(G51:G58)</f>
        <v>0</v>
      </c>
      <c r="K51" s="45"/>
    </row>
    <row r="52" spans="2:11" ht="16" thickBot="1" x14ac:dyDescent="0.4">
      <c r="B52" s="85" t="s">
        <v>25</v>
      </c>
      <c r="C52" s="86">
        <v>1</v>
      </c>
      <c r="D52" s="86"/>
      <c r="E52" s="86"/>
      <c r="F52" s="15"/>
      <c r="G52" s="58"/>
      <c r="H52" s="34"/>
      <c r="I52" s="128"/>
      <c r="K52" s="45"/>
    </row>
    <row r="53" spans="2:11" ht="16" thickBot="1" x14ac:dyDescent="0.4">
      <c r="B53" s="85" t="s">
        <v>35</v>
      </c>
      <c r="C53" s="86">
        <v>1</v>
      </c>
      <c r="D53" s="86"/>
      <c r="E53" s="86"/>
      <c r="F53" s="15"/>
      <c r="G53" s="58"/>
      <c r="H53" s="34"/>
      <c r="I53" s="128"/>
      <c r="K53" s="45"/>
    </row>
    <row r="54" spans="2:11" ht="16" thickBot="1" x14ac:dyDescent="0.4">
      <c r="B54" s="85" t="s">
        <v>28</v>
      </c>
      <c r="C54" s="86"/>
      <c r="D54" s="86">
        <v>1</v>
      </c>
      <c r="E54" s="86"/>
      <c r="F54" s="15"/>
      <c r="G54" s="58"/>
      <c r="H54" s="34"/>
      <c r="I54" s="128"/>
      <c r="K54" s="45"/>
    </row>
    <row r="55" spans="2:11" ht="16" thickBot="1" x14ac:dyDescent="0.4">
      <c r="B55" s="85" t="s">
        <v>12</v>
      </c>
      <c r="C55" s="86"/>
      <c r="D55" s="86">
        <v>1</v>
      </c>
      <c r="E55" s="86"/>
      <c r="F55" s="15"/>
      <c r="G55" s="58"/>
      <c r="H55" s="34"/>
      <c r="I55" s="128"/>
      <c r="K55" s="45"/>
    </row>
    <row r="56" spans="2:11" ht="16" thickBot="1" x14ac:dyDescent="0.4">
      <c r="B56" s="85" t="s">
        <v>1</v>
      </c>
      <c r="C56" s="86"/>
      <c r="D56" s="86"/>
      <c r="E56" s="86">
        <v>1</v>
      </c>
      <c r="F56" s="15"/>
      <c r="G56" s="58"/>
      <c r="H56" s="34"/>
      <c r="I56" s="128"/>
      <c r="K56" s="45"/>
    </row>
    <row r="57" spans="2:11" ht="16" thickBot="1" x14ac:dyDescent="0.4">
      <c r="B57" s="85" t="s">
        <v>32</v>
      </c>
      <c r="C57" s="86"/>
      <c r="D57" s="86"/>
      <c r="E57" s="86">
        <v>1</v>
      </c>
      <c r="F57" s="15"/>
      <c r="G57" s="58"/>
      <c r="H57" s="34"/>
      <c r="I57" s="128"/>
      <c r="K57" s="45"/>
    </row>
    <row r="58" spans="2:11" ht="16" thickBot="1" x14ac:dyDescent="0.4">
      <c r="B58" s="85" t="s">
        <v>39</v>
      </c>
      <c r="C58" s="86"/>
      <c r="D58" s="86"/>
      <c r="E58" s="86">
        <v>1</v>
      </c>
      <c r="F58" s="15"/>
      <c r="G58" s="58"/>
      <c r="H58" s="34"/>
      <c r="I58" s="129"/>
      <c r="K58" s="45"/>
    </row>
    <row r="59" spans="2:11" ht="16" thickBot="1" x14ac:dyDescent="0.4">
      <c r="B59" s="80"/>
      <c r="F59" s="15"/>
      <c r="G59" s="34"/>
      <c r="H59" s="34"/>
      <c r="K59" s="45"/>
    </row>
    <row r="60" spans="2:11" ht="31.5" thickBot="1" x14ac:dyDescent="0.4">
      <c r="B60" s="82" t="s">
        <v>40</v>
      </c>
      <c r="C60" s="124"/>
      <c r="D60" s="125"/>
      <c r="E60" s="126"/>
      <c r="F60" s="15"/>
      <c r="G60" s="55" t="s">
        <v>6</v>
      </c>
      <c r="H60" s="34"/>
      <c r="K60" s="45"/>
    </row>
    <row r="61" spans="2:11" ht="16" thickBot="1" x14ac:dyDescent="0.4">
      <c r="B61" s="89" t="s">
        <v>0</v>
      </c>
      <c r="C61" s="121" t="s">
        <v>9</v>
      </c>
      <c r="D61" s="122"/>
      <c r="E61" s="123"/>
      <c r="F61" s="15"/>
      <c r="G61" s="56" t="s">
        <v>7</v>
      </c>
      <c r="H61" s="34"/>
      <c r="K61" s="45"/>
    </row>
    <row r="62" spans="2:11" ht="16" thickBot="1" x14ac:dyDescent="0.4">
      <c r="B62" s="83"/>
      <c r="C62" s="84" t="s">
        <v>2</v>
      </c>
      <c r="D62" s="84" t="s">
        <v>3</v>
      </c>
      <c r="E62" s="84" t="s">
        <v>4</v>
      </c>
      <c r="F62" s="15"/>
      <c r="G62" s="57"/>
      <c r="H62" s="34"/>
      <c r="K62" s="45"/>
    </row>
    <row r="63" spans="2:11" ht="16" thickBot="1" x14ac:dyDescent="0.4">
      <c r="B63" s="85" t="s">
        <v>14</v>
      </c>
      <c r="C63" s="86">
        <v>1</v>
      </c>
      <c r="D63" s="86"/>
      <c r="E63" s="86"/>
      <c r="F63" s="15"/>
      <c r="G63" s="58"/>
      <c r="H63" s="34"/>
      <c r="I63" s="127">
        <f>SUM(G63:G68)</f>
        <v>0</v>
      </c>
      <c r="K63" s="45"/>
    </row>
    <row r="64" spans="2:11" ht="16" thickBot="1" x14ac:dyDescent="0.4">
      <c r="B64" s="85" t="s">
        <v>17</v>
      </c>
      <c r="C64" s="86"/>
      <c r="D64" s="86">
        <v>1</v>
      </c>
      <c r="E64" s="86"/>
      <c r="F64" s="15"/>
      <c r="G64" s="58"/>
      <c r="H64" s="34"/>
      <c r="I64" s="128"/>
      <c r="K64" s="45"/>
    </row>
    <row r="65" spans="2:11" ht="16" thickBot="1" x14ac:dyDescent="0.4">
      <c r="B65" s="85" t="s">
        <v>41</v>
      </c>
      <c r="C65" s="86"/>
      <c r="D65" s="86">
        <v>1</v>
      </c>
      <c r="E65" s="86"/>
      <c r="F65" s="15"/>
      <c r="G65" s="58"/>
      <c r="H65" s="34"/>
      <c r="I65" s="128"/>
      <c r="K65" s="45"/>
    </row>
    <row r="66" spans="2:11" ht="16" thickBot="1" x14ac:dyDescent="0.4">
      <c r="B66" s="85" t="s">
        <v>42</v>
      </c>
      <c r="C66" s="86"/>
      <c r="D66" s="86"/>
      <c r="E66" s="86">
        <v>1</v>
      </c>
      <c r="F66" s="15"/>
      <c r="G66" s="58"/>
      <c r="H66" s="34"/>
      <c r="I66" s="128"/>
      <c r="K66" s="45"/>
    </row>
    <row r="67" spans="2:11" ht="16" thickBot="1" x14ac:dyDescent="0.4">
      <c r="B67" s="85" t="s">
        <v>1</v>
      </c>
      <c r="C67" s="86"/>
      <c r="D67" s="86"/>
      <c r="E67" s="86">
        <v>1</v>
      </c>
      <c r="F67" s="15"/>
      <c r="G67" s="58"/>
      <c r="H67" s="34"/>
      <c r="I67" s="128"/>
      <c r="K67" s="45"/>
    </row>
    <row r="68" spans="2:11" ht="16" thickBot="1" x14ac:dyDescent="0.4">
      <c r="B68" s="85" t="s">
        <v>32</v>
      </c>
      <c r="C68" s="86"/>
      <c r="D68" s="86"/>
      <c r="E68" s="86">
        <v>1</v>
      </c>
      <c r="F68" s="15"/>
      <c r="G68" s="58"/>
      <c r="H68" s="34"/>
      <c r="I68" s="129"/>
      <c r="K68" s="45"/>
    </row>
    <row r="69" spans="2:11" ht="16" thickBot="1" x14ac:dyDescent="0.4">
      <c r="B69" s="80"/>
      <c r="F69" s="15"/>
      <c r="G69" s="34"/>
      <c r="H69" s="34"/>
      <c r="K69" s="45"/>
    </row>
    <row r="70" spans="2:11" ht="31.5" thickBot="1" x14ac:dyDescent="0.4">
      <c r="B70" s="82" t="s">
        <v>43</v>
      </c>
      <c r="C70" s="124"/>
      <c r="D70" s="125"/>
      <c r="E70" s="126"/>
      <c r="F70" s="15"/>
      <c r="G70" s="55" t="s">
        <v>6</v>
      </c>
      <c r="H70" s="34"/>
      <c r="K70" s="45"/>
    </row>
    <row r="71" spans="2:11" ht="16" thickBot="1" x14ac:dyDescent="0.4">
      <c r="B71" s="89" t="s">
        <v>0</v>
      </c>
      <c r="C71" s="121" t="s">
        <v>9</v>
      </c>
      <c r="D71" s="122"/>
      <c r="E71" s="123"/>
      <c r="F71" s="15"/>
      <c r="G71" s="56" t="s">
        <v>7</v>
      </c>
      <c r="H71" s="34"/>
      <c r="K71" s="45"/>
    </row>
    <row r="72" spans="2:11" ht="16" thickBot="1" x14ac:dyDescent="0.4">
      <c r="B72" s="83"/>
      <c r="C72" s="84" t="s">
        <v>2</v>
      </c>
      <c r="D72" s="84" t="s">
        <v>3</v>
      </c>
      <c r="E72" s="84" t="s">
        <v>4</v>
      </c>
      <c r="F72" s="15"/>
      <c r="G72" s="57"/>
      <c r="H72" s="34"/>
      <c r="K72" s="45"/>
    </row>
    <row r="73" spans="2:11" ht="16" thickBot="1" x14ac:dyDescent="0.4">
      <c r="B73" s="85" t="s">
        <v>27</v>
      </c>
      <c r="C73" s="86"/>
      <c r="D73" s="86">
        <v>1</v>
      </c>
      <c r="E73" s="86"/>
      <c r="F73" s="15"/>
      <c r="G73" s="58"/>
      <c r="H73" s="34"/>
      <c r="I73" s="127">
        <f>SUM(G73:G76)</f>
        <v>0</v>
      </c>
      <c r="K73" s="45"/>
    </row>
    <row r="74" spans="2:11" ht="16" thickBot="1" x14ac:dyDescent="0.4">
      <c r="B74" s="85" t="s">
        <v>24</v>
      </c>
      <c r="C74" s="86"/>
      <c r="D74" s="86">
        <v>1</v>
      </c>
      <c r="E74" s="86"/>
      <c r="F74" s="15"/>
      <c r="G74" s="58"/>
      <c r="H74" s="34"/>
      <c r="I74" s="128"/>
      <c r="K74" s="45"/>
    </row>
    <row r="75" spans="2:11" ht="16" thickBot="1" x14ac:dyDescent="0.4">
      <c r="B75" s="85" t="s">
        <v>1</v>
      </c>
      <c r="C75" s="86"/>
      <c r="D75" s="86"/>
      <c r="E75" s="86">
        <v>1</v>
      </c>
      <c r="F75" s="15"/>
      <c r="G75" s="58"/>
      <c r="H75" s="34"/>
      <c r="I75" s="128"/>
      <c r="K75" s="45"/>
    </row>
    <row r="76" spans="2:11" ht="16" thickBot="1" x14ac:dyDescent="0.4">
      <c r="B76" s="85" t="s">
        <v>32</v>
      </c>
      <c r="C76" s="86"/>
      <c r="D76" s="86"/>
      <c r="E76" s="86">
        <v>1</v>
      </c>
      <c r="F76" s="15"/>
      <c r="G76" s="58"/>
      <c r="H76" s="34"/>
      <c r="I76" s="129"/>
      <c r="K76" s="45"/>
    </row>
    <row r="77" spans="2:11" ht="16" thickBot="1" x14ac:dyDescent="0.4">
      <c r="B77" s="80"/>
      <c r="F77" s="15"/>
      <c r="G77" s="34"/>
      <c r="H77" s="34"/>
      <c r="K77" s="45"/>
    </row>
    <row r="78" spans="2:11" ht="31.5" thickBot="1" x14ac:dyDescent="0.4">
      <c r="B78" s="82" t="s">
        <v>44</v>
      </c>
      <c r="C78" s="124"/>
      <c r="D78" s="125"/>
      <c r="E78" s="126"/>
      <c r="F78" s="15"/>
      <c r="G78" s="55" t="s">
        <v>6</v>
      </c>
      <c r="H78" s="34"/>
      <c r="K78" s="45"/>
    </row>
    <row r="79" spans="2:11" ht="16" thickBot="1" x14ac:dyDescent="0.4">
      <c r="B79" s="89" t="s">
        <v>0</v>
      </c>
      <c r="C79" s="121" t="s">
        <v>9</v>
      </c>
      <c r="D79" s="122"/>
      <c r="E79" s="123"/>
      <c r="F79" s="15"/>
      <c r="G79" s="56" t="s">
        <v>7</v>
      </c>
      <c r="H79" s="34"/>
      <c r="K79" s="45"/>
    </row>
    <row r="80" spans="2:11" ht="16" thickBot="1" x14ac:dyDescent="0.4">
      <c r="B80" s="83"/>
      <c r="C80" s="84" t="s">
        <v>2</v>
      </c>
      <c r="D80" s="84" t="s">
        <v>3</v>
      </c>
      <c r="E80" s="84" t="s">
        <v>4</v>
      </c>
      <c r="F80" s="15"/>
      <c r="G80" s="57"/>
      <c r="H80" s="34"/>
      <c r="K80" s="45"/>
    </row>
    <row r="81" spans="2:11" ht="16" thickBot="1" x14ac:dyDescent="0.4">
      <c r="B81" s="85" t="s">
        <v>21</v>
      </c>
      <c r="C81" s="86">
        <v>1</v>
      </c>
      <c r="D81" s="86"/>
      <c r="E81" s="86"/>
      <c r="F81" s="15"/>
      <c r="G81" s="58"/>
      <c r="H81" s="34"/>
      <c r="I81" s="127">
        <f>SUM(G81:G83)</f>
        <v>0</v>
      </c>
      <c r="K81" s="45"/>
    </row>
    <row r="82" spans="2:11" ht="16" thickBot="1" x14ac:dyDescent="0.4">
      <c r="B82" s="85" t="s">
        <v>22</v>
      </c>
      <c r="C82" s="86">
        <v>1</v>
      </c>
      <c r="D82" s="86"/>
      <c r="E82" s="86"/>
      <c r="F82" s="15"/>
      <c r="G82" s="58"/>
      <c r="H82" s="34"/>
      <c r="I82" s="128"/>
      <c r="K82" s="45"/>
    </row>
    <row r="83" spans="2:11" ht="16" thickBot="1" x14ac:dyDescent="0.4">
      <c r="B83" s="85" t="s">
        <v>23</v>
      </c>
      <c r="C83" s="86"/>
      <c r="D83" s="86">
        <v>1</v>
      </c>
      <c r="E83" s="86"/>
      <c r="F83" s="15"/>
      <c r="G83" s="58"/>
      <c r="H83" s="34"/>
      <c r="I83" s="129"/>
      <c r="K83" s="45"/>
    </row>
    <row r="84" spans="2:11" ht="16" thickBot="1" x14ac:dyDescent="0.4">
      <c r="B84" s="80"/>
      <c r="F84" s="15"/>
      <c r="G84" s="34"/>
      <c r="H84" s="34"/>
      <c r="K84" s="45"/>
    </row>
    <row r="85" spans="2:11" ht="31.5" thickBot="1" x14ac:dyDescent="0.4">
      <c r="B85" s="82" t="s">
        <v>45</v>
      </c>
      <c r="C85" s="124"/>
      <c r="D85" s="125"/>
      <c r="E85" s="126"/>
      <c r="F85" s="15"/>
      <c r="G85" s="55" t="s">
        <v>6</v>
      </c>
      <c r="H85" s="34"/>
      <c r="K85" s="45"/>
    </row>
    <row r="86" spans="2:11" ht="16" thickBot="1" x14ac:dyDescent="0.4">
      <c r="B86" s="89" t="s">
        <v>0</v>
      </c>
      <c r="C86" s="121" t="s">
        <v>9</v>
      </c>
      <c r="D86" s="122"/>
      <c r="E86" s="123"/>
      <c r="F86" s="15"/>
      <c r="G86" s="56" t="s">
        <v>7</v>
      </c>
      <c r="H86" s="34"/>
      <c r="K86" s="45"/>
    </row>
    <row r="87" spans="2:11" ht="16" thickBot="1" x14ac:dyDescent="0.4">
      <c r="B87" s="83"/>
      <c r="C87" s="84" t="s">
        <v>2</v>
      </c>
      <c r="D87" s="84" t="s">
        <v>3</v>
      </c>
      <c r="E87" s="84" t="s">
        <v>4</v>
      </c>
      <c r="F87" s="15"/>
      <c r="G87" s="57"/>
      <c r="H87" s="34"/>
      <c r="K87" s="45"/>
    </row>
    <row r="88" spans="2:11" ht="16" thickBot="1" x14ac:dyDescent="0.4">
      <c r="B88" s="85" t="s">
        <v>46</v>
      </c>
      <c r="C88" s="86">
        <v>1</v>
      </c>
      <c r="D88" s="86"/>
      <c r="E88" s="86"/>
      <c r="F88" s="15"/>
      <c r="G88" s="58"/>
      <c r="H88" s="34"/>
      <c r="I88" s="69">
        <f>SUM(G88)</f>
        <v>0</v>
      </c>
      <c r="K88" s="45"/>
    </row>
    <row r="89" spans="2:11" x14ac:dyDescent="0.35">
      <c r="B89" s="80"/>
      <c r="F89" s="15"/>
      <c r="G89" s="34"/>
      <c r="H89" s="34"/>
      <c r="K89" s="45"/>
    </row>
    <row r="90" spans="2:11" s="74" customFormat="1" ht="22" thickBot="1" x14ac:dyDescent="0.45">
      <c r="B90" s="81" t="s">
        <v>101</v>
      </c>
      <c r="C90" s="106"/>
      <c r="D90" s="106"/>
      <c r="E90" s="106"/>
      <c r="F90" s="75"/>
      <c r="G90" s="76"/>
      <c r="H90" s="76"/>
      <c r="I90" s="77"/>
      <c r="K90" s="78"/>
    </row>
    <row r="91" spans="2:11" ht="31.5" thickBot="1" x14ac:dyDescent="0.4">
      <c r="B91" s="82" t="s">
        <v>47</v>
      </c>
      <c r="C91" s="124"/>
      <c r="D91" s="125"/>
      <c r="E91" s="126"/>
      <c r="F91" s="15"/>
      <c r="G91" s="55" t="s">
        <v>6</v>
      </c>
      <c r="H91" s="34"/>
      <c r="K91" s="45"/>
    </row>
    <row r="92" spans="2:11" ht="16" thickBot="1" x14ac:dyDescent="0.4">
      <c r="B92" s="89" t="s">
        <v>0</v>
      </c>
      <c r="C92" s="121" t="s">
        <v>9</v>
      </c>
      <c r="D92" s="122"/>
      <c r="E92" s="123"/>
      <c r="F92" s="15"/>
      <c r="G92" s="56" t="s">
        <v>7</v>
      </c>
      <c r="H92" s="34"/>
      <c r="K92" s="45"/>
    </row>
    <row r="93" spans="2:11" ht="16" thickBot="1" x14ac:dyDescent="0.4">
      <c r="B93" s="83"/>
      <c r="C93" s="84" t="s">
        <v>2</v>
      </c>
      <c r="D93" s="84" t="s">
        <v>3</v>
      </c>
      <c r="E93" s="84" t="s">
        <v>4</v>
      </c>
      <c r="F93" s="15"/>
      <c r="G93" s="57"/>
      <c r="H93" s="34"/>
      <c r="K93" s="45"/>
    </row>
    <row r="94" spans="2:11" ht="16" thickBot="1" x14ac:dyDescent="0.4">
      <c r="B94" s="85" t="s">
        <v>16</v>
      </c>
      <c r="C94" s="86"/>
      <c r="D94" s="86">
        <v>1</v>
      </c>
      <c r="E94" s="86"/>
      <c r="F94" s="15"/>
      <c r="G94" s="58"/>
      <c r="H94" s="34"/>
      <c r="I94" s="127">
        <f>SUM(G94:G99)</f>
        <v>0</v>
      </c>
      <c r="K94" s="45"/>
    </row>
    <row r="95" spans="2:11" ht="16" thickBot="1" x14ac:dyDescent="0.4">
      <c r="B95" s="85" t="s">
        <v>31</v>
      </c>
      <c r="C95" s="86"/>
      <c r="D95" s="86">
        <v>1</v>
      </c>
      <c r="E95" s="86"/>
      <c r="F95" s="15"/>
      <c r="G95" s="58"/>
      <c r="H95" s="34"/>
      <c r="I95" s="128"/>
      <c r="K95" s="45"/>
    </row>
    <row r="96" spans="2:11" ht="31.5" thickBot="1" x14ac:dyDescent="0.4">
      <c r="B96" s="85" t="s">
        <v>10</v>
      </c>
      <c r="C96" s="86"/>
      <c r="D96" s="86">
        <v>1</v>
      </c>
      <c r="E96" s="86"/>
      <c r="F96" s="15"/>
      <c r="G96" s="58"/>
      <c r="H96" s="34"/>
      <c r="I96" s="128"/>
      <c r="K96" s="45"/>
    </row>
    <row r="97" spans="2:11" ht="16" thickBot="1" x14ac:dyDescent="0.4">
      <c r="B97" s="85" t="s">
        <v>15</v>
      </c>
      <c r="C97" s="86"/>
      <c r="D97" s="86">
        <v>1</v>
      </c>
      <c r="E97" s="86"/>
      <c r="F97" s="15"/>
      <c r="G97" s="58"/>
      <c r="H97" s="34"/>
      <c r="I97" s="128"/>
      <c r="K97" s="45"/>
    </row>
    <row r="98" spans="2:11" ht="16" thickBot="1" x14ac:dyDescent="0.4">
      <c r="B98" s="85" t="s">
        <v>1</v>
      </c>
      <c r="C98" s="86"/>
      <c r="D98" s="86"/>
      <c r="E98" s="86">
        <v>1</v>
      </c>
      <c r="F98" s="15"/>
      <c r="G98" s="58"/>
      <c r="H98" s="34"/>
      <c r="I98" s="128"/>
      <c r="K98" s="45"/>
    </row>
    <row r="99" spans="2:11" ht="16" thickBot="1" x14ac:dyDescent="0.4">
      <c r="B99" s="85" t="s">
        <v>32</v>
      </c>
      <c r="C99" s="86"/>
      <c r="D99" s="86"/>
      <c r="E99" s="86">
        <v>1</v>
      </c>
      <c r="F99" s="15"/>
      <c r="G99" s="58"/>
      <c r="H99" s="34"/>
      <c r="I99" s="129"/>
      <c r="K99" s="45"/>
    </row>
    <row r="100" spans="2:11" ht="16" thickBot="1" x14ac:dyDescent="0.4">
      <c r="B100" s="80"/>
      <c r="F100" s="15"/>
      <c r="G100" s="34"/>
      <c r="H100" s="34"/>
      <c r="K100" s="45"/>
    </row>
    <row r="101" spans="2:11" ht="31.5" thickBot="1" x14ac:dyDescent="0.4">
      <c r="B101" s="82" t="s">
        <v>48</v>
      </c>
      <c r="C101" s="124"/>
      <c r="D101" s="125"/>
      <c r="E101" s="126"/>
      <c r="F101" s="15"/>
      <c r="G101" s="55" t="s">
        <v>6</v>
      </c>
      <c r="H101" s="34"/>
      <c r="K101" s="45"/>
    </row>
    <row r="102" spans="2:11" ht="16" thickBot="1" x14ac:dyDescent="0.4">
      <c r="B102" s="89" t="s">
        <v>0</v>
      </c>
      <c r="C102" s="121" t="s">
        <v>9</v>
      </c>
      <c r="D102" s="122"/>
      <c r="E102" s="123"/>
      <c r="F102" s="15"/>
      <c r="G102" s="56" t="s">
        <v>7</v>
      </c>
      <c r="H102" s="34"/>
      <c r="K102" s="45"/>
    </row>
    <row r="103" spans="2:11" ht="16" thickBot="1" x14ac:dyDescent="0.4">
      <c r="B103" s="83"/>
      <c r="C103" s="84" t="s">
        <v>2</v>
      </c>
      <c r="D103" s="84" t="s">
        <v>3</v>
      </c>
      <c r="E103" s="84" t="s">
        <v>4</v>
      </c>
      <c r="F103" s="15"/>
      <c r="G103" s="57"/>
      <c r="H103" s="34"/>
      <c r="K103" s="45"/>
    </row>
    <row r="104" spans="2:11" ht="16" thickBot="1" x14ac:dyDescent="0.4">
      <c r="B104" s="85" t="s">
        <v>16</v>
      </c>
      <c r="C104" s="86">
        <v>1</v>
      </c>
      <c r="D104" s="86"/>
      <c r="E104" s="86"/>
      <c r="F104" s="15"/>
      <c r="G104" s="58"/>
      <c r="H104" s="34"/>
      <c r="I104" s="127">
        <f>SUM(G104:G112)</f>
        <v>0</v>
      </c>
      <c r="K104" s="45"/>
    </row>
    <row r="105" spans="2:11" ht="16" thickBot="1" x14ac:dyDescent="0.4">
      <c r="B105" s="85" t="s">
        <v>31</v>
      </c>
      <c r="C105" s="86">
        <v>1</v>
      </c>
      <c r="D105" s="86"/>
      <c r="E105" s="86"/>
      <c r="F105" s="15"/>
      <c r="G105" s="58"/>
      <c r="H105" s="34"/>
      <c r="I105" s="128"/>
      <c r="K105" s="45"/>
    </row>
    <row r="106" spans="2:11" ht="31.5" thickBot="1" x14ac:dyDescent="0.4">
      <c r="B106" s="85" t="s">
        <v>26</v>
      </c>
      <c r="C106" s="86">
        <v>1</v>
      </c>
      <c r="D106" s="86"/>
      <c r="E106" s="86"/>
      <c r="F106" s="15"/>
      <c r="G106" s="58"/>
      <c r="H106" s="34"/>
      <c r="I106" s="128"/>
      <c r="K106" s="45"/>
    </row>
    <row r="107" spans="2:11" ht="16" thickBot="1" x14ac:dyDescent="0.4">
      <c r="B107" s="85" t="s">
        <v>11</v>
      </c>
      <c r="C107" s="86">
        <v>1</v>
      </c>
      <c r="D107" s="86"/>
      <c r="E107" s="86"/>
      <c r="F107" s="15"/>
      <c r="G107" s="58"/>
      <c r="H107" s="34"/>
      <c r="I107" s="128"/>
      <c r="K107" s="45"/>
    </row>
    <row r="108" spans="2:11" ht="16" thickBot="1" x14ac:dyDescent="0.4">
      <c r="B108" s="85" t="s">
        <v>34</v>
      </c>
      <c r="C108" s="86">
        <v>1</v>
      </c>
      <c r="D108" s="86"/>
      <c r="E108" s="86"/>
      <c r="F108" s="15"/>
      <c r="G108" s="58"/>
      <c r="H108" s="34"/>
      <c r="I108" s="128"/>
      <c r="K108" s="45"/>
    </row>
    <row r="109" spans="2:11" ht="16" thickBot="1" x14ac:dyDescent="0.4">
      <c r="B109" s="85" t="s">
        <v>35</v>
      </c>
      <c r="C109" s="86">
        <v>1</v>
      </c>
      <c r="D109" s="86"/>
      <c r="E109" s="86"/>
      <c r="F109" s="15"/>
      <c r="G109" s="58"/>
      <c r="H109" s="34"/>
      <c r="I109" s="128"/>
      <c r="K109" s="45"/>
    </row>
    <row r="110" spans="2:11" ht="16" thickBot="1" x14ac:dyDescent="0.4">
      <c r="B110" s="85" t="s">
        <v>28</v>
      </c>
      <c r="C110" s="86"/>
      <c r="D110" s="86">
        <v>1</v>
      </c>
      <c r="E110" s="86"/>
      <c r="F110" s="15"/>
      <c r="G110" s="58"/>
      <c r="H110" s="34"/>
      <c r="I110" s="128"/>
      <c r="K110" s="45"/>
    </row>
    <row r="111" spans="2:11" ht="16" thickBot="1" x14ac:dyDescent="0.4">
      <c r="B111" s="85" t="s">
        <v>1</v>
      </c>
      <c r="C111" s="86"/>
      <c r="D111" s="86"/>
      <c r="E111" s="86">
        <v>1</v>
      </c>
      <c r="F111" s="15"/>
      <c r="G111" s="58"/>
      <c r="H111" s="34"/>
      <c r="I111" s="128"/>
      <c r="K111" s="45"/>
    </row>
    <row r="112" spans="2:11" ht="16" thickBot="1" x14ac:dyDescent="0.4">
      <c r="B112" s="85" t="s">
        <v>32</v>
      </c>
      <c r="C112" s="86"/>
      <c r="D112" s="86"/>
      <c r="E112" s="86">
        <v>1</v>
      </c>
      <c r="F112" s="15"/>
      <c r="G112" s="58"/>
      <c r="H112" s="34"/>
      <c r="I112" s="129"/>
      <c r="K112" s="45"/>
    </row>
    <row r="113" spans="2:11" ht="16" thickBot="1" x14ac:dyDescent="0.4">
      <c r="B113" s="80"/>
      <c r="F113" s="15"/>
      <c r="G113" s="34"/>
      <c r="H113" s="34"/>
      <c r="K113" s="45"/>
    </row>
    <row r="114" spans="2:11" ht="31.5" thickBot="1" x14ac:dyDescent="0.4">
      <c r="B114" s="82" t="s">
        <v>49</v>
      </c>
      <c r="C114" s="124"/>
      <c r="D114" s="125"/>
      <c r="E114" s="126"/>
      <c r="F114" s="15"/>
      <c r="G114" s="55" t="s">
        <v>6</v>
      </c>
      <c r="H114" s="34"/>
      <c r="K114" s="45"/>
    </row>
    <row r="115" spans="2:11" ht="16" thickBot="1" x14ac:dyDescent="0.4">
      <c r="B115" s="89" t="s">
        <v>0</v>
      </c>
      <c r="C115" s="121" t="s">
        <v>9</v>
      </c>
      <c r="D115" s="122"/>
      <c r="E115" s="123"/>
      <c r="F115" s="15"/>
      <c r="G115" s="56" t="s">
        <v>7</v>
      </c>
      <c r="H115" s="34"/>
      <c r="K115" s="45"/>
    </row>
    <row r="116" spans="2:11" ht="16" thickBot="1" x14ac:dyDescent="0.4">
      <c r="B116" s="83"/>
      <c r="C116" s="84" t="s">
        <v>2</v>
      </c>
      <c r="D116" s="84" t="s">
        <v>3</v>
      </c>
      <c r="E116" s="84" t="s">
        <v>4</v>
      </c>
      <c r="F116" s="15"/>
      <c r="G116" s="57"/>
      <c r="H116" s="34"/>
      <c r="K116" s="45"/>
    </row>
    <row r="117" spans="2:11" ht="16" thickBot="1" x14ac:dyDescent="0.4">
      <c r="B117" s="85" t="s">
        <v>15</v>
      </c>
      <c r="C117" s="86"/>
      <c r="D117" s="86">
        <v>1</v>
      </c>
      <c r="E117" s="86"/>
      <c r="F117" s="15"/>
      <c r="G117" s="58"/>
      <c r="H117" s="34"/>
      <c r="I117" s="127">
        <f>SUM(G117:G119)</f>
        <v>0</v>
      </c>
      <c r="K117" s="45"/>
    </row>
    <row r="118" spans="2:11" ht="16" thickBot="1" x14ac:dyDescent="0.4">
      <c r="B118" s="85" t="s">
        <v>1</v>
      </c>
      <c r="C118" s="86"/>
      <c r="D118" s="86"/>
      <c r="E118" s="86">
        <v>1</v>
      </c>
      <c r="F118" s="15"/>
      <c r="G118" s="58"/>
      <c r="H118" s="34"/>
      <c r="I118" s="128"/>
      <c r="K118" s="45"/>
    </row>
    <row r="119" spans="2:11" ht="16" thickBot="1" x14ac:dyDescent="0.4">
      <c r="B119" s="85" t="s">
        <v>32</v>
      </c>
      <c r="C119" s="86"/>
      <c r="D119" s="86"/>
      <c r="E119" s="86">
        <v>1</v>
      </c>
      <c r="F119" s="15"/>
      <c r="G119" s="58"/>
      <c r="H119" s="34"/>
      <c r="I119" s="129"/>
      <c r="K119" s="45"/>
    </row>
    <row r="120" spans="2:11" ht="16" thickBot="1" x14ac:dyDescent="0.4">
      <c r="B120" s="80"/>
      <c r="F120" s="15"/>
      <c r="G120" s="34"/>
      <c r="H120" s="34"/>
      <c r="K120" s="45"/>
    </row>
    <row r="121" spans="2:11" ht="31.5" thickBot="1" x14ac:dyDescent="0.4">
      <c r="B121" s="82" t="s">
        <v>50</v>
      </c>
      <c r="C121" s="124"/>
      <c r="D121" s="125"/>
      <c r="E121" s="126"/>
      <c r="F121" s="15"/>
      <c r="G121" s="55" t="s">
        <v>6</v>
      </c>
      <c r="H121" s="34"/>
      <c r="K121" s="45"/>
    </row>
    <row r="122" spans="2:11" ht="16" thickBot="1" x14ac:dyDescent="0.4">
      <c r="B122" s="89" t="s">
        <v>0</v>
      </c>
      <c r="C122" s="121" t="s">
        <v>9</v>
      </c>
      <c r="D122" s="122"/>
      <c r="E122" s="123"/>
      <c r="F122" s="15"/>
      <c r="G122" s="56" t="s">
        <v>7</v>
      </c>
      <c r="H122" s="34"/>
      <c r="K122" s="45"/>
    </row>
    <row r="123" spans="2:11" ht="16" thickBot="1" x14ac:dyDescent="0.4">
      <c r="B123" s="83"/>
      <c r="C123" s="84" t="s">
        <v>2</v>
      </c>
      <c r="D123" s="84" t="s">
        <v>3</v>
      </c>
      <c r="E123" s="84" t="s">
        <v>4</v>
      </c>
      <c r="F123" s="15"/>
      <c r="G123" s="57"/>
      <c r="H123" s="34"/>
      <c r="K123" s="45"/>
    </row>
    <row r="124" spans="2:11" ht="16" thickBot="1" x14ac:dyDescent="0.4">
      <c r="B124" s="85" t="s">
        <v>27</v>
      </c>
      <c r="C124" s="86"/>
      <c r="D124" s="86">
        <v>1</v>
      </c>
      <c r="E124" s="86"/>
      <c r="F124" s="15"/>
      <c r="G124" s="58"/>
      <c r="H124" s="34"/>
      <c r="I124" s="127">
        <f>SUM(G124:G127)</f>
        <v>0</v>
      </c>
      <c r="K124" s="45"/>
    </row>
    <row r="125" spans="2:11" ht="16" thickBot="1" x14ac:dyDescent="0.4">
      <c r="B125" s="85" t="s">
        <v>24</v>
      </c>
      <c r="C125" s="86"/>
      <c r="D125" s="86">
        <v>1</v>
      </c>
      <c r="E125" s="86"/>
      <c r="F125" s="15"/>
      <c r="G125" s="58"/>
      <c r="H125" s="34"/>
      <c r="I125" s="128"/>
      <c r="K125" s="45"/>
    </row>
    <row r="126" spans="2:11" ht="16" thickBot="1" x14ac:dyDescent="0.4">
      <c r="B126" s="85" t="s">
        <v>1</v>
      </c>
      <c r="C126" s="86"/>
      <c r="D126" s="86"/>
      <c r="E126" s="86">
        <v>1</v>
      </c>
      <c r="F126" s="15"/>
      <c r="G126" s="58"/>
      <c r="H126" s="34"/>
      <c r="I126" s="128"/>
      <c r="K126" s="45"/>
    </row>
    <row r="127" spans="2:11" ht="16" thickBot="1" x14ac:dyDescent="0.4">
      <c r="B127" s="85" t="s">
        <v>32</v>
      </c>
      <c r="C127" s="86"/>
      <c r="D127" s="86"/>
      <c r="E127" s="86">
        <v>1</v>
      </c>
      <c r="F127" s="15"/>
      <c r="G127" s="58"/>
      <c r="H127" s="34"/>
      <c r="I127" s="129"/>
      <c r="K127" s="45"/>
    </row>
    <row r="128" spans="2:11" x14ac:dyDescent="0.35">
      <c r="B128" s="80"/>
      <c r="F128" s="15"/>
      <c r="G128" s="34"/>
      <c r="H128" s="34"/>
      <c r="K128" s="45"/>
    </row>
    <row r="129" spans="2:11" s="64" customFormat="1" ht="20" x14ac:dyDescent="0.4">
      <c r="B129" s="79" t="s">
        <v>112</v>
      </c>
      <c r="C129" s="104"/>
      <c r="D129" s="104"/>
      <c r="E129" s="104"/>
      <c r="F129" s="65"/>
      <c r="G129" s="66"/>
      <c r="H129" s="66"/>
      <c r="I129" s="67"/>
      <c r="K129" s="68"/>
    </row>
    <row r="130" spans="2:11" s="64" customFormat="1" ht="20.5" thickBot="1" x14ac:dyDescent="0.45">
      <c r="B130" s="79"/>
      <c r="C130" s="104"/>
      <c r="D130" s="104"/>
      <c r="E130" s="104"/>
      <c r="F130" s="65"/>
      <c r="G130" s="66"/>
      <c r="H130" s="66"/>
      <c r="I130" s="67"/>
      <c r="K130" s="68"/>
    </row>
    <row r="131" spans="2:11" ht="31.5" thickBot="1" x14ac:dyDescent="0.4">
      <c r="B131" s="82" t="s">
        <v>51</v>
      </c>
      <c r="C131" s="124"/>
      <c r="D131" s="125"/>
      <c r="E131" s="126"/>
      <c r="F131" s="15"/>
      <c r="G131" s="55" t="s">
        <v>6</v>
      </c>
      <c r="H131" s="34"/>
      <c r="K131" s="45"/>
    </row>
    <row r="132" spans="2:11" ht="16" thickBot="1" x14ac:dyDescent="0.4">
      <c r="B132" s="89" t="s">
        <v>0</v>
      </c>
      <c r="C132" s="121" t="s">
        <v>9</v>
      </c>
      <c r="D132" s="122"/>
      <c r="E132" s="123"/>
      <c r="F132" s="15"/>
      <c r="G132" s="56" t="s">
        <v>7</v>
      </c>
      <c r="H132" s="34"/>
      <c r="K132" s="45"/>
    </row>
    <row r="133" spans="2:11" ht="16" thickBot="1" x14ac:dyDescent="0.4">
      <c r="B133" s="83"/>
      <c r="C133" s="84" t="s">
        <v>2</v>
      </c>
      <c r="D133" s="84" t="s">
        <v>3</v>
      </c>
      <c r="E133" s="84" t="s">
        <v>4</v>
      </c>
      <c r="F133" s="15"/>
      <c r="G133" s="57"/>
      <c r="H133" s="34"/>
      <c r="K133" s="45"/>
    </row>
    <row r="134" spans="2:11" ht="16" thickBot="1" x14ac:dyDescent="0.4">
      <c r="B134" s="85" t="s">
        <v>16</v>
      </c>
      <c r="C134" s="86">
        <v>1</v>
      </c>
      <c r="D134" s="86"/>
      <c r="E134" s="86"/>
      <c r="F134" s="15"/>
      <c r="G134" s="58"/>
      <c r="H134" s="34"/>
      <c r="I134" s="127">
        <f>SUM(G134:G139)</f>
        <v>0</v>
      </c>
      <c r="K134" s="45"/>
    </row>
    <row r="135" spans="2:11" ht="16" thickBot="1" x14ac:dyDescent="0.4">
      <c r="B135" s="85" t="s">
        <v>31</v>
      </c>
      <c r="C135" s="86">
        <v>1</v>
      </c>
      <c r="D135" s="86"/>
      <c r="E135" s="86"/>
      <c r="F135" s="15"/>
      <c r="G135" s="58"/>
      <c r="H135" s="34"/>
      <c r="I135" s="128"/>
      <c r="K135" s="45"/>
    </row>
    <row r="136" spans="2:11" ht="31.5" thickBot="1" x14ac:dyDescent="0.4">
      <c r="B136" s="85" t="s">
        <v>10</v>
      </c>
      <c r="C136" s="86">
        <v>1</v>
      </c>
      <c r="D136" s="86"/>
      <c r="E136" s="86"/>
      <c r="F136" s="15"/>
      <c r="G136" s="58"/>
      <c r="H136" s="34"/>
      <c r="I136" s="128"/>
      <c r="K136" s="45"/>
    </row>
    <row r="137" spans="2:11" ht="16" thickBot="1" x14ac:dyDescent="0.4">
      <c r="B137" s="85" t="s">
        <v>15</v>
      </c>
      <c r="C137" s="86">
        <v>1</v>
      </c>
      <c r="D137" s="86"/>
      <c r="E137" s="86"/>
      <c r="F137" s="15"/>
      <c r="G137" s="58"/>
      <c r="H137" s="34"/>
      <c r="I137" s="128"/>
      <c r="K137" s="45"/>
    </row>
    <row r="138" spans="2:11" ht="16" thickBot="1" x14ac:dyDescent="0.4">
      <c r="B138" s="85" t="s">
        <v>1</v>
      </c>
      <c r="C138" s="86"/>
      <c r="D138" s="86"/>
      <c r="E138" s="86">
        <v>1</v>
      </c>
      <c r="F138" s="15"/>
      <c r="G138" s="58"/>
      <c r="H138" s="34"/>
      <c r="I138" s="128"/>
      <c r="K138" s="45"/>
    </row>
    <row r="139" spans="2:11" ht="16" thickBot="1" x14ac:dyDescent="0.4">
      <c r="B139" s="85" t="s">
        <v>32</v>
      </c>
      <c r="C139" s="86"/>
      <c r="D139" s="86"/>
      <c r="E139" s="86">
        <v>1</v>
      </c>
      <c r="F139" s="15"/>
      <c r="G139" s="58"/>
      <c r="H139" s="34"/>
      <c r="I139" s="129"/>
      <c r="K139" s="45"/>
    </row>
    <row r="140" spans="2:11" ht="16" thickBot="1" x14ac:dyDescent="0.4">
      <c r="B140" s="80"/>
      <c r="F140" s="15"/>
      <c r="G140" s="34"/>
      <c r="H140" s="34"/>
      <c r="K140" s="45"/>
    </row>
    <row r="141" spans="2:11" ht="31.5" thickBot="1" x14ac:dyDescent="0.4">
      <c r="B141" s="82" t="s">
        <v>52</v>
      </c>
      <c r="C141" s="124"/>
      <c r="D141" s="125"/>
      <c r="E141" s="126"/>
      <c r="F141" s="15"/>
      <c r="G141" s="55" t="s">
        <v>6</v>
      </c>
      <c r="H141" s="34"/>
      <c r="K141" s="45"/>
    </row>
    <row r="142" spans="2:11" ht="16" thickBot="1" x14ac:dyDescent="0.4">
      <c r="B142" s="89" t="s">
        <v>0</v>
      </c>
      <c r="C142" s="121" t="s">
        <v>9</v>
      </c>
      <c r="D142" s="122"/>
      <c r="E142" s="123"/>
      <c r="F142" s="15"/>
      <c r="G142" s="56" t="s">
        <v>7</v>
      </c>
      <c r="H142" s="34"/>
      <c r="K142" s="45"/>
    </row>
    <row r="143" spans="2:11" ht="16" thickBot="1" x14ac:dyDescent="0.4">
      <c r="B143" s="83"/>
      <c r="C143" s="84" t="s">
        <v>2</v>
      </c>
      <c r="D143" s="84" t="s">
        <v>3</v>
      </c>
      <c r="E143" s="84" t="s">
        <v>4</v>
      </c>
      <c r="F143" s="15"/>
      <c r="G143" s="57"/>
      <c r="H143" s="34"/>
      <c r="K143" s="45"/>
    </row>
    <row r="144" spans="2:11" ht="16" thickBot="1" x14ac:dyDescent="0.4">
      <c r="B144" s="85" t="s">
        <v>53</v>
      </c>
      <c r="C144" s="86">
        <v>1</v>
      </c>
      <c r="D144" s="86"/>
      <c r="E144" s="86"/>
      <c r="F144" s="15"/>
      <c r="G144" s="58"/>
      <c r="H144" s="34"/>
      <c r="I144" s="127">
        <f>SUM(G144:G148)</f>
        <v>0</v>
      </c>
      <c r="K144" s="45"/>
    </row>
    <row r="145" spans="2:11" ht="16" thickBot="1" x14ac:dyDescent="0.4">
      <c r="B145" s="85" t="s">
        <v>54</v>
      </c>
      <c r="C145" s="86">
        <v>1</v>
      </c>
      <c r="D145" s="86"/>
      <c r="E145" s="86"/>
      <c r="F145" s="15"/>
      <c r="G145" s="58"/>
      <c r="H145" s="34"/>
      <c r="I145" s="128"/>
      <c r="K145" s="45"/>
    </row>
    <row r="146" spans="2:11" ht="16" thickBot="1" x14ac:dyDescent="0.4">
      <c r="B146" s="85" t="s">
        <v>23</v>
      </c>
      <c r="C146" s="86"/>
      <c r="D146" s="86">
        <v>1</v>
      </c>
      <c r="E146" s="86"/>
      <c r="F146" s="15"/>
      <c r="G146" s="58"/>
      <c r="H146" s="34"/>
      <c r="I146" s="128"/>
      <c r="K146" s="45"/>
    </row>
    <row r="147" spans="2:11" ht="16" thickBot="1" x14ac:dyDescent="0.4">
      <c r="B147" s="85" t="s">
        <v>1</v>
      </c>
      <c r="C147" s="86"/>
      <c r="D147" s="86"/>
      <c r="E147" s="86">
        <v>1</v>
      </c>
      <c r="F147" s="15"/>
      <c r="G147" s="58"/>
      <c r="H147" s="34"/>
      <c r="I147" s="128"/>
      <c r="K147" s="45"/>
    </row>
    <row r="148" spans="2:11" ht="16" thickBot="1" x14ac:dyDescent="0.4">
      <c r="B148" s="85" t="s">
        <v>32</v>
      </c>
      <c r="C148" s="86"/>
      <c r="D148" s="86"/>
      <c r="E148" s="86">
        <v>1</v>
      </c>
      <c r="F148" s="15"/>
      <c r="G148" s="58"/>
      <c r="H148" s="34"/>
      <c r="I148" s="129"/>
      <c r="K148" s="45"/>
    </row>
    <row r="149" spans="2:11" ht="16" thickBot="1" x14ac:dyDescent="0.4">
      <c r="B149" s="80"/>
      <c r="F149" s="15"/>
      <c r="G149" s="34"/>
      <c r="H149" s="34"/>
      <c r="K149" s="45"/>
    </row>
    <row r="150" spans="2:11" ht="31.5" thickBot="1" x14ac:dyDescent="0.4">
      <c r="B150" s="82" t="s">
        <v>55</v>
      </c>
      <c r="C150" s="124"/>
      <c r="D150" s="125"/>
      <c r="E150" s="126"/>
      <c r="F150" s="15"/>
      <c r="G150" s="55" t="s">
        <v>6</v>
      </c>
      <c r="H150" s="34"/>
      <c r="K150" s="45"/>
    </row>
    <row r="151" spans="2:11" ht="16" thickBot="1" x14ac:dyDescent="0.4">
      <c r="B151" s="89" t="s">
        <v>0</v>
      </c>
      <c r="C151" s="121" t="s">
        <v>9</v>
      </c>
      <c r="D151" s="122"/>
      <c r="E151" s="123"/>
      <c r="F151" s="15"/>
      <c r="G151" s="56" t="s">
        <v>7</v>
      </c>
      <c r="H151" s="34"/>
      <c r="K151" s="45"/>
    </row>
    <row r="152" spans="2:11" ht="16" thickBot="1" x14ac:dyDescent="0.4">
      <c r="B152" s="83"/>
      <c r="C152" s="84" t="s">
        <v>2</v>
      </c>
      <c r="D152" s="84" t="s">
        <v>3</v>
      </c>
      <c r="E152" s="84" t="s">
        <v>4</v>
      </c>
      <c r="F152" s="15"/>
      <c r="G152" s="57"/>
      <c r="H152" s="34"/>
      <c r="K152" s="45"/>
    </row>
    <row r="153" spans="2:11" ht="16" thickBot="1" x14ac:dyDescent="0.4">
      <c r="B153" s="85" t="s">
        <v>16</v>
      </c>
      <c r="C153" s="86">
        <v>1</v>
      </c>
      <c r="D153" s="86"/>
      <c r="E153" s="86"/>
      <c r="F153" s="15"/>
      <c r="G153" s="58"/>
      <c r="H153" s="34"/>
      <c r="I153" s="127">
        <f>SUM(G152:G159)</f>
        <v>0</v>
      </c>
      <c r="K153" s="45"/>
    </row>
    <row r="154" spans="2:11" ht="31.5" thickBot="1" x14ac:dyDescent="0.4">
      <c r="B154" s="85" t="s">
        <v>56</v>
      </c>
      <c r="C154" s="86">
        <v>1</v>
      </c>
      <c r="D154" s="86"/>
      <c r="E154" s="86"/>
      <c r="F154" s="15"/>
      <c r="G154" s="58"/>
      <c r="H154" s="34"/>
      <c r="I154" s="128"/>
      <c r="K154" s="45"/>
    </row>
    <row r="155" spans="2:11" ht="16" thickBot="1" x14ac:dyDescent="0.4">
      <c r="B155" s="85" t="s">
        <v>35</v>
      </c>
      <c r="C155" s="86">
        <v>1</v>
      </c>
      <c r="D155" s="86"/>
      <c r="E155" s="86"/>
      <c r="F155" s="15"/>
      <c r="G155" s="58"/>
      <c r="H155" s="34"/>
      <c r="I155" s="128"/>
      <c r="K155" s="45"/>
    </row>
    <row r="156" spans="2:11" ht="16" thickBot="1" x14ac:dyDescent="0.4">
      <c r="B156" s="85" t="s">
        <v>28</v>
      </c>
      <c r="C156" s="86"/>
      <c r="D156" s="86">
        <v>1</v>
      </c>
      <c r="E156" s="86"/>
      <c r="F156" s="15"/>
      <c r="G156" s="58"/>
      <c r="H156" s="34"/>
      <c r="I156" s="128"/>
      <c r="K156" s="45"/>
    </row>
    <row r="157" spans="2:11" ht="16" thickBot="1" x14ac:dyDescent="0.4">
      <c r="B157" s="85" t="s">
        <v>12</v>
      </c>
      <c r="C157" s="86"/>
      <c r="D157" s="86">
        <v>1</v>
      </c>
      <c r="E157" s="86"/>
      <c r="F157" s="15"/>
      <c r="G157" s="58"/>
      <c r="H157" s="34"/>
      <c r="I157" s="128"/>
      <c r="K157" s="45"/>
    </row>
    <row r="158" spans="2:11" ht="16" thickBot="1" x14ac:dyDescent="0.4">
      <c r="B158" s="85" t="s">
        <v>1</v>
      </c>
      <c r="C158" s="86"/>
      <c r="D158" s="86"/>
      <c r="E158" s="86">
        <v>1</v>
      </c>
      <c r="F158" s="15"/>
      <c r="G158" s="58"/>
      <c r="H158" s="34"/>
      <c r="I158" s="128"/>
      <c r="K158" s="45"/>
    </row>
    <row r="159" spans="2:11" ht="16" thickBot="1" x14ac:dyDescent="0.4">
      <c r="B159" s="85" t="s">
        <v>32</v>
      </c>
      <c r="C159" s="86"/>
      <c r="D159" s="86"/>
      <c r="E159" s="86">
        <v>1</v>
      </c>
      <c r="F159" s="15"/>
      <c r="G159" s="58"/>
      <c r="H159" s="34"/>
      <c r="I159" s="129"/>
      <c r="K159" s="45"/>
    </row>
    <row r="160" spans="2:11" ht="16" thickBot="1" x14ac:dyDescent="0.4">
      <c r="B160" s="80"/>
      <c r="F160" s="15"/>
      <c r="G160" s="34"/>
      <c r="H160" s="34"/>
      <c r="K160" s="45"/>
    </row>
    <row r="161" spans="2:11" ht="31.5" thickBot="1" x14ac:dyDescent="0.4">
      <c r="B161" s="82" t="s">
        <v>57</v>
      </c>
      <c r="C161" s="124"/>
      <c r="D161" s="125"/>
      <c r="E161" s="126"/>
      <c r="F161" s="15"/>
      <c r="G161" s="55" t="s">
        <v>6</v>
      </c>
      <c r="H161" s="34"/>
      <c r="K161" s="45"/>
    </row>
    <row r="162" spans="2:11" ht="16" thickBot="1" x14ac:dyDescent="0.4">
      <c r="B162" s="89" t="s">
        <v>0</v>
      </c>
      <c r="C162" s="121" t="s">
        <v>9</v>
      </c>
      <c r="D162" s="122"/>
      <c r="E162" s="123"/>
      <c r="F162" s="15"/>
      <c r="G162" s="56" t="s">
        <v>7</v>
      </c>
      <c r="H162" s="34"/>
      <c r="K162" s="45"/>
    </row>
    <row r="163" spans="2:11" ht="16" thickBot="1" x14ac:dyDescent="0.4">
      <c r="B163" s="83"/>
      <c r="C163" s="84" t="s">
        <v>2</v>
      </c>
      <c r="D163" s="84" t="s">
        <v>3</v>
      </c>
      <c r="E163" s="84" t="s">
        <v>4</v>
      </c>
      <c r="F163" s="15"/>
      <c r="G163" s="57"/>
      <c r="H163" s="34"/>
      <c r="K163" s="45"/>
    </row>
    <row r="164" spans="2:11" ht="16" thickBot="1" x14ac:dyDescent="0.4">
      <c r="B164" s="85" t="s">
        <v>14</v>
      </c>
      <c r="C164" s="86">
        <v>1</v>
      </c>
      <c r="D164" s="86"/>
      <c r="E164" s="86"/>
      <c r="F164" s="15"/>
      <c r="G164" s="58"/>
      <c r="H164" s="34"/>
      <c r="I164" s="127">
        <f>SUM(G164:G169)</f>
        <v>0</v>
      </c>
      <c r="K164" s="45"/>
    </row>
    <row r="165" spans="2:11" ht="16" thickBot="1" x14ac:dyDescent="0.4">
      <c r="B165" s="85" t="s">
        <v>17</v>
      </c>
      <c r="C165" s="86"/>
      <c r="D165" s="86">
        <v>1</v>
      </c>
      <c r="E165" s="86"/>
      <c r="F165" s="15"/>
      <c r="G165" s="58"/>
      <c r="H165" s="34"/>
      <c r="I165" s="128"/>
      <c r="K165" s="45"/>
    </row>
    <row r="166" spans="2:11" ht="16" thickBot="1" x14ac:dyDescent="0.4">
      <c r="B166" s="85" t="s">
        <v>41</v>
      </c>
      <c r="C166" s="86"/>
      <c r="D166" s="86">
        <v>1</v>
      </c>
      <c r="E166" s="86"/>
      <c r="F166" s="15"/>
      <c r="G166" s="58"/>
      <c r="H166" s="34"/>
      <c r="I166" s="128"/>
      <c r="K166" s="45"/>
    </row>
    <row r="167" spans="2:11" ht="16" thickBot="1" x14ac:dyDescent="0.4">
      <c r="B167" s="85" t="s">
        <v>42</v>
      </c>
      <c r="C167" s="86"/>
      <c r="D167" s="86">
        <v>1</v>
      </c>
      <c r="E167" s="86"/>
      <c r="F167" s="15"/>
      <c r="G167" s="58"/>
      <c r="H167" s="34"/>
      <c r="I167" s="128"/>
      <c r="K167" s="45"/>
    </row>
    <row r="168" spans="2:11" ht="16" thickBot="1" x14ac:dyDescent="0.4">
      <c r="B168" s="85" t="s">
        <v>1</v>
      </c>
      <c r="C168" s="86"/>
      <c r="D168" s="86"/>
      <c r="E168" s="86">
        <v>1</v>
      </c>
      <c r="F168" s="15"/>
      <c r="G168" s="58"/>
      <c r="H168" s="34"/>
      <c r="I168" s="128"/>
      <c r="K168" s="45"/>
    </row>
    <row r="169" spans="2:11" ht="16" thickBot="1" x14ac:dyDescent="0.4">
      <c r="B169" s="85" t="s">
        <v>32</v>
      </c>
      <c r="C169" s="86"/>
      <c r="D169" s="86"/>
      <c r="E169" s="86">
        <v>1</v>
      </c>
      <c r="F169" s="15"/>
      <c r="G169" s="58"/>
      <c r="H169" s="34"/>
      <c r="I169" s="129"/>
      <c r="K169" s="45"/>
    </row>
    <row r="170" spans="2:11" ht="16" thickBot="1" x14ac:dyDescent="0.4">
      <c r="B170" s="80"/>
      <c r="F170" s="15"/>
      <c r="G170" s="34"/>
      <c r="H170" s="34"/>
      <c r="K170" s="45"/>
    </row>
    <row r="171" spans="2:11" ht="31.5" thickBot="1" x14ac:dyDescent="0.4">
      <c r="B171" s="82" t="s">
        <v>58</v>
      </c>
      <c r="C171" s="124"/>
      <c r="D171" s="125"/>
      <c r="E171" s="126"/>
      <c r="F171" s="15"/>
      <c r="G171" s="55" t="s">
        <v>6</v>
      </c>
      <c r="H171" s="34"/>
      <c r="K171" s="45"/>
    </row>
    <row r="172" spans="2:11" ht="16" thickBot="1" x14ac:dyDescent="0.4">
      <c r="B172" s="89" t="s">
        <v>0</v>
      </c>
      <c r="C172" s="121" t="s">
        <v>9</v>
      </c>
      <c r="D172" s="122"/>
      <c r="E172" s="123"/>
      <c r="F172" s="15"/>
      <c r="G172" s="56" t="s">
        <v>7</v>
      </c>
      <c r="H172" s="34"/>
      <c r="K172" s="45"/>
    </row>
    <row r="173" spans="2:11" ht="16" thickBot="1" x14ac:dyDescent="0.4">
      <c r="B173" s="83"/>
      <c r="C173" s="84" t="s">
        <v>2</v>
      </c>
      <c r="D173" s="84" t="s">
        <v>3</v>
      </c>
      <c r="E173" s="84" t="s">
        <v>4</v>
      </c>
      <c r="F173" s="15"/>
      <c r="G173" s="57"/>
      <c r="H173" s="34"/>
      <c r="K173" s="45"/>
    </row>
    <row r="174" spans="2:11" ht="16" thickBot="1" x14ac:dyDescent="0.4">
      <c r="B174" s="85" t="s">
        <v>59</v>
      </c>
      <c r="C174" s="86">
        <v>1</v>
      </c>
      <c r="D174" s="86"/>
      <c r="E174" s="86"/>
      <c r="F174" s="15"/>
      <c r="G174" s="58"/>
      <c r="H174" s="34"/>
      <c r="I174" s="127">
        <f>SUM(G174:G179)</f>
        <v>0</v>
      </c>
      <c r="K174" s="45"/>
    </row>
    <row r="175" spans="2:11" ht="16" thickBot="1" x14ac:dyDescent="0.4">
      <c r="B175" s="85" t="s">
        <v>60</v>
      </c>
      <c r="C175" s="86">
        <v>1</v>
      </c>
      <c r="D175" s="86"/>
      <c r="E175" s="86"/>
      <c r="F175" s="15"/>
      <c r="G175" s="58"/>
      <c r="H175" s="34"/>
      <c r="I175" s="128"/>
      <c r="K175" s="45"/>
    </row>
    <row r="176" spans="2:11" ht="16" thickBot="1" x14ac:dyDescent="0.4">
      <c r="B176" s="85" t="s">
        <v>41</v>
      </c>
      <c r="C176" s="86">
        <v>1</v>
      </c>
      <c r="D176" s="86"/>
      <c r="E176" s="86"/>
      <c r="F176" s="15"/>
      <c r="G176" s="58"/>
      <c r="H176" s="34"/>
      <c r="I176" s="128"/>
      <c r="K176" s="45"/>
    </row>
    <row r="177" spans="2:11" ht="16" thickBot="1" x14ac:dyDescent="0.4">
      <c r="B177" s="85" t="s">
        <v>42</v>
      </c>
      <c r="C177" s="86">
        <v>1</v>
      </c>
      <c r="D177" s="86"/>
      <c r="E177" s="86"/>
      <c r="F177" s="15"/>
      <c r="G177" s="58"/>
      <c r="H177" s="34"/>
      <c r="I177" s="128"/>
      <c r="K177" s="45"/>
    </row>
    <row r="178" spans="2:11" ht="16" thickBot="1" x14ac:dyDescent="0.4">
      <c r="B178" s="85" t="s">
        <v>1</v>
      </c>
      <c r="C178" s="86"/>
      <c r="D178" s="86"/>
      <c r="E178" s="86">
        <v>1</v>
      </c>
      <c r="F178" s="15"/>
      <c r="G178" s="58"/>
      <c r="H178" s="34"/>
      <c r="I178" s="128"/>
      <c r="K178" s="45"/>
    </row>
    <row r="179" spans="2:11" ht="16" thickBot="1" x14ac:dyDescent="0.4">
      <c r="B179" s="85" t="s">
        <v>32</v>
      </c>
      <c r="C179" s="86"/>
      <c r="D179" s="86"/>
      <c r="E179" s="86">
        <v>1</v>
      </c>
      <c r="F179" s="15"/>
      <c r="G179" s="58"/>
      <c r="H179" s="34"/>
      <c r="I179" s="129"/>
      <c r="K179" s="45"/>
    </row>
    <row r="180" spans="2:11" ht="16" thickBot="1" x14ac:dyDescent="0.4">
      <c r="B180" s="80"/>
      <c r="F180" s="15"/>
      <c r="G180" s="34"/>
      <c r="H180" s="34"/>
      <c r="K180" s="45"/>
    </row>
    <row r="181" spans="2:11" ht="31.5" thickBot="1" x14ac:dyDescent="0.4">
      <c r="B181" s="82" t="s">
        <v>61</v>
      </c>
      <c r="C181" s="124"/>
      <c r="D181" s="125"/>
      <c r="E181" s="126"/>
      <c r="F181" s="15"/>
      <c r="G181" s="55" t="s">
        <v>6</v>
      </c>
      <c r="H181" s="34"/>
      <c r="K181" s="45"/>
    </row>
    <row r="182" spans="2:11" ht="16" thickBot="1" x14ac:dyDescent="0.4">
      <c r="B182" s="89" t="s">
        <v>0</v>
      </c>
      <c r="C182" s="121" t="s">
        <v>9</v>
      </c>
      <c r="D182" s="122"/>
      <c r="E182" s="123"/>
      <c r="F182" s="15"/>
      <c r="G182" s="56" t="s">
        <v>7</v>
      </c>
      <c r="H182" s="34"/>
      <c r="K182" s="45"/>
    </row>
    <row r="183" spans="2:11" ht="16" thickBot="1" x14ac:dyDescent="0.4">
      <c r="B183" s="83"/>
      <c r="C183" s="84" t="s">
        <v>2</v>
      </c>
      <c r="D183" s="84" t="s">
        <v>3</v>
      </c>
      <c r="E183" s="84" t="s">
        <v>4</v>
      </c>
      <c r="F183" s="15"/>
      <c r="G183" s="57"/>
      <c r="H183" s="34"/>
      <c r="K183" s="45"/>
    </row>
    <row r="184" spans="2:11" ht="16" thickBot="1" x14ac:dyDescent="0.4">
      <c r="B184" s="85" t="s">
        <v>16</v>
      </c>
      <c r="C184" s="86">
        <v>1</v>
      </c>
      <c r="D184" s="86"/>
      <c r="E184" s="86"/>
      <c r="F184" s="15"/>
      <c r="G184" s="58"/>
      <c r="H184" s="34"/>
      <c r="I184" s="127">
        <f>SUM(G184:G192)</f>
        <v>0</v>
      </c>
      <c r="K184" s="45"/>
    </row>
    <row r="185" spans="2:11" ht="16" thickBot="1" x14ac:dyDescent="0.4">
      <c r="B185" s="85" t="s">
        <v>62</v>
      </c>
      <c r="C185" s="86">
        <v>1</v>
      </c>
      <c r="D185" s="86"/>
      <c r="E185" s="86"/>
      <c r="F185" s="15"/>
      <c r="G185" s="58"/>
      <c r="H185" s="34"/>
      <c r="I185" s="128"/>
      <c r="K185" s="45"/>
    </row>
    <row r="186" spans="2:11" ht="16" thickBot="1" x14ac:dyDescent="0.4">
      <c r="B186" s="85" t="s">
        <v>12</v>
      </c>
      <c r="C186" s="86">
        <v>1</v>
      </c>
      <c r="D186" s="86"/>
      <c r="E186" s="86"/>
      <c r="F186" s="15"/>
      <c r="G186" s="58"/>
      <c r="H186" s="34"/>
      <c r="I186" s="128"/>
      <c r="K186" s="45"/>
    </row>
    <row r="187" spans="2:11" ht="16" thickBot="1" x14ac:dyDescent="0.4">
      <c r="B187" s="85" t="s">
        <v>63</v>
      </c>
      <c r="C187" s="86"/>
      <c r="D187" s="86">
        <v>1</v>
      </c>
      <c r="E187" s="86"/>
      <c r="F187" s="15"/>
      <c r="G187" s="58"/>
      <c r="H187" s="34"/>
      <c r="I187" s="128"/>
      <c r="K187" s="45"/>
    </row>
    <row r="188" spans="2:11" ht="16" thickBot="1" x14ac:dyDescent="0.4">
      <c r="B188" s="85" t="s">
        <v>64</v>
      </c>
      <c r="C188" s="86"/>
      <c r="D188" s="86">
        <v>1</v>
      </c>
      <c r="E188" s="86"/>
      <c r="F188" s="15"/>
      <c r="G188" s="58"/>
      <c r="H188" s="34"/>
      <c r="I188" s="128"/>
      <c r="K188" s="45"/>
    </row>
    <row r="189" spans="2:11" ht="16" thickBot="1" x14ac:dyDescent="0.4">
      <c r="B189" s="85" t="s">
        <v>35</v>
      </c>
      <c r="C189" s="86">
        <v>1</v>
      </c>
      <c r="D189" s="86"/>
      <c r="E189" s="86"/>
      <c r="F189" s="15"/>
      <c r="G189" s="58"/>
      <c r="H189" s="34"/>
      <c r="I189" s="128"/>
      <c r="K189" s="45"/>
    </row>
    <row r="190" spans="2:11" ht="16" thickBot="1" x14ac:dyDescent="0.4">
      <c r="B190" s="85" t="s">
        <v>23</v>
      </c>
      <c r="C190" s="86"/>
      <c r="D190" s="86">
        <v>1</v>
      </c>
      <c r="E190" s="86"/>
      <c r="F190" s="15"/>
      <c r="G190" s="58"/>
      <c r="H190" s="34"/>
      <c r="I190" s="128"/>
      <c r="K190" s="45"/>
    </row>
    <row r="191" spans="2:11" ht="16" thickBot="1" x14ac:dyDescent="0.4">
      <c r="B191" s="85" t="s">
        <v>1</v>
      </c>
      <c r="C191" s="86"/>
      <c r="D191" s="86"/>
      <c r="E191" s="86">
        <v>1</v>
      </c>
      <c r="F191" s="15"/>
      <c r="G191" s="58"/>
      <c r="H191" s="34"/>
      <c r="I191" s="128"/>
      <c r="K191" s="45"/>
    </row>
    <row r="192" spans="2:11" ht="16" thickBot="1" x14ac:dyDescent="0.4">
      <c r="B192" s="85" t="s">
        <v>32</v>
      </c>
      <c r="C192" s="86"/>
      <c r="D192" s="86"/>
      <c r="E192" s="86">
        <v>1</v>
      </c>
      <c r="F192" s="15"/>
      <c r="G192" s="58"/>
      <c r="H192" s="34"/>
      <c r="I192" s="129"/>
      <c r="K192" s="45"/>
    </row>
    <row r="193" spans="2:11" ht="16" thickBot="1" x14ac:dyDescent="0.4">
      <c r="B193" s="80"/>
      <c r="F193" s="15"/>
      <c r="G193" s="34"/>
      <c r="H193" s="34"/>
      <c r="K193" s="45"/>
    </row>
    <row r="194" spans="2:11" ht="31.5" thickBot="1" x14ac:dyDescent="0.4">
      <c r="B194" s="82" t="s">
        <v>65</v>
      </c>
      <c r="C194" s="124"/>
      <c r="D194" s="125"/>
      <c r="E194" s="126"/>
      <c r="F194" s="15"/>
      <c r="G194" s="55" t="s">
        <v>6</v>
      </c>
      <c r="H194" s="34"/>
      <c r="K194" s="45"/>
    </row>
    <row r="195" spans="2:11" ht="16" thickBot="1" x14ac:dyDescent="0.4">
      <c r="B195" s="89" t="s">
        <v>0</v>
      </c>
      <c r="C195" s="121" t="s">
        <v>9</v>
      </c>
      <c r="D195" s="122"/>
      <c r="E195" s="123"/>
      <c r="F195" s="15"/>
      <c r="G195" s="56" t="s">
        <v>7</v>
      </c>
      <c r="H195" s="34"/>
      <c r="K195" s="45"/>
    </row>
    <row r="196" spans="2:11" ht="16" thickBot="1" x14ac:dyDescent="0.4">
      <c r="B196" s="83"/>
      <c r="C196" s="84" t="s">
        <v>2</v>
      </c>
      <c r="D196" s="84" t="s">
        <v>3</v>
      </c>
      <c r="E196" s="84" t="s">
        <v>4</v>
      </c>
      <c r="F196" s="15"/>
      <c r="G196" s="57"/>
      <c r="H196" s="34"/>
      <c r="K196" s="45"/>
    </row>
    <row r="197" spans="2:11" ht="16" thickBot="1" x14ac:dyDescent="0.4">
      <c r="B197" s="85" t="s">
        <v>16</v>
      </c>
      <c r="C197" s="86">
        <v>1</v>
      </c>
      <c r="D197" s="86"/>
      <c r="E197" s="86"/>
      <c r="F197" s="15"/>
      <c r="G197" s="58"/>
      <c r="H197" s="34"/>
      <c r="I197" s="127">
        <f>SUM(G197:G201)</f>
        <v>0</v>
      </c>
      <c r="K197" s="45"/>
    </row>
    <row r="198" spans="2:11" ht="16" thickBot="1" x14ac:dyDescent="0.4">
      <c r="B198" s="85" t="s">
        <v>35</v>
      </c>
      <c r="C198" s="86">
        <v>1</v>
      </c>
      <c r="D198" s="86"/>
      <c r="E198" s="86"/>
      <c r="F198" s="15"/>
      <c r="G198" s="58"/>
      <c r="H198" s="34"/>
      <c r="I198" s="128"/>
      <c r="K198" s="45"/>
    </row>
    <row r="199" spans="2:11" ht="16" thickBot="1" x14ac:dyDescent="0.4">
      <c r="B199" s="85" t="s">
        <v>23</v>
      </c>
      <c r="C199" s="86"/>
      <c r="D199" s="86">
        <v>1</v>
      </c>
      <c r="E199" s="86"/>
      <c r="F199" s="15"/>
      <c r="G199" s="58"/>
      <c r="H199" s="34"/>
      <c r="I199" s="128"/>
      <c r="K199" s="45"/>
    </row>
    <row r="200" spans="2:11" ht="16" thickBot="1" x14ac:dyDescent="0.4">
      <c r="B200" s="85" t="s">
        <v>1</v>
      </c>
      <c r="C200" s="86"/>
      <c r="D200" s="86"/>
      <c r="E200" s="86">
        <v>1</v>
      </c>
      <c r="F200" s="15"/>
      <c r="G200" s="58"/>
      <c r="H200" s="34"/>
      <c r="I200" s="128"/>
      <c r="K200" s="45"/>
    </row>
    <row r="201" spans="2:11" ht="16" thickBot="1" x14ac:dyDescent="0.4">
      <c r="B201" s="85" t="s">
        <v>32</v>
      </c>
      <c r="C201" s="86"/>
      <c r="D201" s="86"/>
      <c r="E201" s="86">
        <v>1</v>
      </c>
      <c r="F201" s="15"/>
      <c r="G201" s="58"/>
      <c r="H201" s="34"/>
      <c r="I201" s="129"/>
      <c r="K201" s="45"/>
    </row>
    <row r="202" spans="2:11" ht="16" thickBot="1" x14ac:dyDescent="0.4">
      <c r="B202" s="80"/>
      <c r="F202" s="15"/>
      <c r="G202" s="34"/>
      <c r="H202" s="34"/>
      <c r="K202" s="45"/>
    </row>
    <row r="203" spans="2:11" ht="31.5" thickBot="1" x14ac:dyDescent="0.4">
      <c r="B203" s="82" t="s">
        <v>66</v>
      </c>
      <c r="C203" s="124"/>
      <c r="D203" s="125"/>
      <c r="E203" s="126"/>
      <c r="F203" s="15"/>
      <c r="G203" s="55" t="s">
        <v>6</v>
      </c>
      <c r="H203" s="34"/>
      <c r="K203" s="45"/>
    </row>
    <row r="204" spans="2:11" ht="16" thickBot="1" x14ac:dyDescent="0.4">
      <c r="B204" s="89" t="s">
        <v>0</v>
      </c>
      <c r="C204" s="121" t="s">
        <v>9</v>
      </c>
      <c r="D204" s="122"/>
      <c r="E204" s="123"/>
      <c r="F204" s="15"/>
      <c r="G204" s="56" t="s">
        <v>7</v>
      </c>
      <c r="H204" s="34"/>
      <c r="K204" s="45"/>
    </row>
    <row r="205" spans="2:11" ht="16" thickBot="1" x14ac:dyDescent="0.4">
      <c r="B205" s="83"/>
      <c r="C205" s="84" t="s">
        <v>2</v>
      </c>
      <c r="D205" s="84" t="s">
        <v>3</v>
      </c>
      <c r="E205" s="84" t="s">
        <v>4</v>
      </c>
      <c r="F205" s="15"/>
      <c r="G205" s="57"/>
      <c r="H205" s="34"/>
      <c r="K205" s="45"/>
    </row>
    <row r="206" spans="2:11" ht="16" thickBot="1" x14ac:dyDescent="0.4">
      <c r="B206" s="85" t="s">
        <v>35</v>
      </c>
      <c r="C206" s="86">
        <v>1</v>
      </c>
      <c r="D206" s="86"/>
      <c r="E206" s="86"/>
      <c r="F206" s="15"/>
      <c r="G206" s="58"/>
      <c r="H206" s="34"/>
      <c r="I206" s="127">
        <f>SUM(G206:G210)</f>
        <v>0</v>
      </c>
      <c r="K206" s="45"/>
    </row>
    <row r="207" spans="2:11" ht="16" thickBot="1" x14ac:dyDescent="0.4">
      <c r="B207" s="85" t="s">
        <v>67</v>
      </c>
      <c r="C207" s="86"/>
      <c r="D207" s="86">
        <v>1</v>
      </c>
      <c r="E207" s="86"/>
      <c r="F207" s="15"/>
      <c r="G207" s="58"/>
      <c r="H207" s="34"/>
      <c r="I207" s="128"/>
      <c r="K207" s="45"/>
    </row>
    <row r="208" spans="2:11" ht="16" thickBot="1" x14ac:dyDescent="0.4">
      <c r="B208" s="85" t="s">
        <v>24</v>
      </c>
      <c r="C208" s="86"/>
      <c r="D208" s="86">
        <v>1</v>
      </c>
      <c r="E208" s="86"/>
      <c r="F208" s="15"/>
      <c r="G208" s="58"/>
      <c r="H208" s="34"/>
      <c r="I208" s="128"/>
      <c r="K208" s="45"/>
    </row>
    <row r="209" spans="2:11" ht="16" thickBot="1" x14ac:dyDescent="0.4">
      <c r="B209" s="85" t="s">
        <v>1</v>
      </c>
      <c r="C209" s="86"/>
      <c r="D209" s="86"/>
      <c r="E209" s="86">
        <v>1</v>
      </c>
      <c r="F209" s="15"/>
      <c r="G209" s="58"/>
      <c r="H209" s="34"/>
      <c r="I209" s="128"/>
      <c r="K209" s="45"/>
    </row>
    <row r="210" spans="2:11" ht="16" thickBot="1" x14ac:dyDescent="0.4">
      <c r="B210" s="85" t="s">
        <v>32</v>
      </c>
      <c r="C210" s="86"/>
      <c r="D210" s="86"/>
      <c r="E210" s="86">
        <v>1</v>
      </c>
      <c r="F210" s="15"/>
      <c r="G210" s="58"/>
      <c r="H210" s="34"/>
      <c r="I210" s="129"/>
      <c r="K210" s="45"/>
    </row>
    <row r="211" spans="2:11" ht="16" thickBot="1" x14ac:dyDescent="0.4">
      <c r="B211" s="80"/>
      <c r="F211" s="15"/>
      <c r="G211" s="34"/>
      <c r="H211" s="34"/>
      <c r="K211" s="45"/>
    </row>
    <row r="212" spans="2:11" ht="31.5" thickBot="1" x14ac:dyDescent="0.4">
      <c r="B212" s="82" t="s">
        <v>68</v>
      </c>
      <c r="C212" s="124"/>
      <c r="D212" s="125"/>
      <c r="E212" s="126"/>
      <c r="F212" s="15"/>
      <c r="G212" s="55" t="s">
        <v>6</v>
      </c>
      <c r="H212" s="34"/>
      <c r="K212" s="45"/>
    </row>
    <row r="213" spans="2:11" ht="16" thickBot="1" x14ac:dyDescent="0.4">
      <c r="B213" s="89" t="s">
        <v>0</v>
      </c>
      <c r="C213" s="121" t="s">
        <v>9</v>
      </c>
      <c r="D213" s="122"/>
      <c r="E213" s="123"/>
      <c r="F213" s="15"/>
      <c r="G213" s="56" t="s">
        <v>7</v>
      </c>
      <c r="H213" s="34"/>
      <c r="K213" s="45"/>
    </row>
    <row r="214" spans="2:11" ht="16" thickBot="1" x14ac:dyDescent="0.4">
      <c r="B214" s="83"/>
      <c r="C214" s="84" t="s">
        <v>2</v>
      </c>
      <c r="D214" s="84" t="s">
        <v>3</v>
      </c>
      <c r="E214" s="84" t="s">
        <v>4</v>
      </c>
      <c r="F214" s="15"/>
      <c r="G214" s="57"/>
      <c r="H214" s="34"/>
      <c r="K214" s="45"/>
    </row>
    <row r="215" spans="2:11" ht="16" thickBot="1" x14ac:dyDescent="0.4">
      <c r="B215" s="85" t="s">
        <v>69</v>
      </c>
      <c r="C215" s="86">
        <v>1</v>
      </c>
      <c r="D215" s="86"/>
      <c r="E215" s="86"/>
      <c r="F215" s="15"/>
      <c r="G215" s="58"/>
      <c r="H215" s="34"/>
      <c r="I215" s="69">
        <f>SUM(G215)</f>
        <v>0</v>
      </c>
      <c r="K215" s="45"/>
    </row>
    <row r="216" spans="2:11" ht="16" thickBot="1" x14ac:dyDescent="0.4">
      <c r="B216" s="80"/>
      <c r="F216" s="15"/>
      <c r="G216" s="34"/>
      <c r="H216" s="34"/>
      <c r="K216" s="45"/>
    </row>
    <row r="217" spans="2:11" ht="31.5" thickBot="1" x14ac:dyDescent="0.4">
      <c r="B217" s="82" t="s">
        <v>70</v>
      </c>
      <c r="C217" s="124"/>
      <c r="D217" s="125"/>
      <c r="E217" s="126"/>
      <c r="F217" s="15"/>
      <c r="G217" s="55" t="s">
        <v>6</v>
      </c>
      <c r="H217" s="34"/>
      <c r="K217" s="45"/>
    </row>
    <row r="218" spans="2:11" ht="16" thickBot="1" x14ac:dyDescent="0.4">
      <c r="B218" s="89" t="s">
        <v>0</v>
      </c>
      <c r="C218" s="121" t="s">
        <v>9</v>
      </c>
      <c r="D218" s="122"/>
      <c r="E218" s="123"/>
      <c r="F218" s="15"/>
      <c r="G218" s="56" t="s">
        <v>7</v>
      </c>
      <c r="H218" s="34"/>
      <c r="K218" s="45"/>
    </row>
    <row r="219" spans="2:11" ht="16" thickBot="1" x14ac:dyDescent="0.4">
      <c r="B219" s="83"/>
      <c r="C219" s="84" t="s">
        <v>2</v>
      </c>
      <c r="D219" s="84" t="s">
        <v>3</v>
      </c>
      <c r="E219" s="84" t="s">
        <v>4</v>
      </c>
      <c r="F219" s="15"/>
      <c r="G219" s="57"/>
      <c r="H219" s="34"/>
      <c r="K219" s="45"/>
    </row>
    <row r="220" spans="2:11" ht="16" thickBot="1" x14ac:dyDescent="0.4">
      <c r="B220" s="85" t="s">
        <v>71</v>
      </c>
      <c r="C220" s="86">
        <v>1</v>
      </c>
      <c r="D220" s="86"/>
      <c r="E220" s="86"/>
      <c r="F220" s="15"/>
      <c r="G220" s="58"/>
      <c r="H220" s="34"/>
      <c r="I220" s="69">
        <f>SUM(G220)</f>
        <v>0</v>
      </c>
      <c r="K220" s="45"/>
    </row>
    <row r="221" spans="2:11" ht="16" thickBot="1" x14ac:dyDescent="0.4">
      <c r="B221" s="80"/>
      <c r="F221" s="15"/>
      <c r="G221" s="34"/>
      <c r="H221" s="34"/>
      <c r="K221" s="45"/>
    </row>
    <row r="222" spans="2:11" ht="31.5" thickBot="1" x14ac:dyDescent="0.4">
      <c r="B222" s="82" t="s">
        <v>72</v>
      </c>
      <c r="C222" s="124"/>
      <c r="D222" s="125"/>
      <c r="E222" s="126"/>
      <c r="F222" s="15"/>
      <c r="G222" s="55" t="s">
        <v>6</v>
      </c>
      <c r="H222" s="34"/>
      <c r="K222" s="45"/>
    </row>
    <row r="223" spans="2:11" ht="16" thickBot="1" x14ac:dyDescent="0.4">
      <c r="B223" s="89" t="s">
        <v>0</v>
      </c>
      <c r="C223" s="121" t="s">
        <v>9</v>
      </c>
      <c r="D223" s="122"/>
      <c r="E223" s="123"/>
      <c r="F223" s="15"/>
      <c r="G223" s="56" t="s">
        <v>7</v>
      </c>
      <c r="H223" s="34"/>
      <c r="K223" s="45"/>
    </row>
    <row r="224" spans="2:11" ht="16" thickBot="1" x14ac:dyDescent="0.4">
      <c r="B224" s="83"/>
      <c r="C224" s="84" t="s">
        <v>2</v>
      </c>
      <c r="D224" s="84" t="s">
        <v>3</v>
      </c>
      <c r="E224" s="84" t="s">
        <v>4</v>
      </c>
      <c r="F224" s="15"/>
      <c r="G224" s="57"/>
      <c r="H224" s="34"/>
      <c r="K224" s="45"/>
    </row>
    <row r="225" spans="2:11" ht="16" thickBot="1" x14ac:dyDescent="0.4">
      <c r="B225" s="85" t="s">
        <v>46</v>
      </c>
      <c r="C225" s="86"/>
      <c r="D225" s="86">
        <v>1</v>
      </c>
      <c r="E225" s="86"/>
      <c r="F225" s="15"/>
      <c r="G225" s="58"/>
      <c r="H225" s="34"/>
      <c r="I225" s="69">
        <f>SUM(G225)</f>
        <v>0</v>
      </c>
      <c r="K225" s="45"/>
    </row>
    <row r="226" spans="2:11" x14ac:dyDescent="0.35">
      <c r="B226" s="87"/>
      <c r="F226" s="15"/>
      <c r="G226" s="34"/>
      <c r="H226" s="34"/>
      <c r="K226" s="45"/>
    </row>
    <row r="227" spans="2:11" s="64" customFormat="1" ht="20" x14ac:dyDescent="0.4">
      <c r="B227" s="79" t="s">
        <v>113</v>
      </c>
      <c r="C227" s="104"/>
      <c r="D227" s="104"/>
      <c r="E227" s="104"/>
      <c r="F227" s="65"/>
      <c r="G227" s="66"/>
      <c r="H227" s="66"/>
      <c r="I227" s="67"/>
      <c r="K227" s="68"/>
    </row>
    <row r="228" spans="2:11" s="64" customFormat="1" ht="20.5" thickBot="1" x14ac:dyDescent="0.45">
      <c r="B228" s="79"/>
      <c r="C228" s="104"/>
      <c r="D228" s="104"/>
      <c r="E228" s="104"/>
      <c r="F228" s="65"/>
      <c r="G228" s="66"/>
      <c r="H228" s="66"/>
      <c r="I228" s="67"/>
      <c r="K228" s="68"/>
    </row>
    <row r="229" spans="2:11" ht="31.5" thickBot="1" x14ac:dyDescent="0.4">
      <c r="B229" s="82" t="s">
        <v>73</v>
      </c>
      <c r="C229" s="124"/>
      <c r="D229" s="125"/>
      <c r="E229" s="126"/>
      <c r="F229" s="15"/>
      <c r="G229" s="55" t="s">
        <v>6</v>
      </c>
      <c r="H229" s="34"/>
      <c r="K229" s="45"/>
    </row>
    <row r="230" spans="2:11" ht="16" thickBot="1" x14ac:dyDescent="0.4">
      <c r="B230" s="89" t="s">
        <v>0</v>
      </c>
      <c r="C230" s="121" t="s">
        <v>9</v>
      </c>
      <c r="D230" s="122"/>
      <c r="E230" s="123"/>
      <c r="F230" s="15"/>
      <c r="G230" s="56" t="s">
        <v>7</v>
      </c>
      <c r="H230" s="34"/>
      <c r="K230" s="45"/>
    </row>
    <row r="231" spans="2:11" ht="16" thickBot="1" x14ac:dyDescent="0.4">
      <c r="B231" s="83"/>
      <c r="C231" s="84" t="s">
        <v>2</v>
      </c>
      <c r="D231" s="84" t="s">
        <v>3</v>
      </c>
      <c r="E231" s="84" t="s">
        <v>4</v>
      </c>
      <c r="F231" s="15"/>
      <c r="G231" s="57"/>
      <c r="H231" s="34"/>
      <c r="K231" s="45"/>
    </row>
    <row r="232" spans="2:11" ht="16" thickBot="1" x14ac:dyDescent="0.4">
      <c r="B232" s="85" t="s">
        <v>16</v>
      </c>
      <c r="C232" s="86"/>
      <c r="D232" s="86">
        <v>1</v>
      </c>
      <c r="E232" s="86"/>
      <c r="F232" s="15"/>
      <c r="G232" s="58"/>
      <c r="H232" s="34"/>
      <c r="I232" s="127">
        <f>SUM(G232:G237)</f>
        <v>0</v>
      </c>
      <c r="K232" s="45"/>
    </row>
    <row r="233" spans="2:11" ht="16" thickBot="1" x14ac:dyDescent="0.4">
      <c r="B233" s="85" t="s">
        <v>31</v>
      </c>
      <c r="C233" s="86"/>
      <c r="D233" s="86">
        <v>1</v>
      </c>
      <c r="E233" s="86"/>
      <c r="F233" s="15"/>
      <c r="G233" s="58"/>
      <c r="H233" s="34"/>
      <c r="I233" s="128"/>
      <c r="K233" s="45"/>
    </row>
    <row r="234" spans="2:11" ht="31.5" thickBot="1" x14ac:dyDescent="0.4">
      <c r="B234" s="85" t="s">
        <v>10</v>
      </c>
      <c r="C234" s="86"/>
      <c r="D234" s="86">
        <v>1</v>
      </c>
      <c r="E234" s="86"/>
      <c r="F234" s="15"/>
      <c r="G234" s="58"/>
      <c r="H234" s="34"/>
      <c r="I234" s="128"/>
      <c r="K234" s="45"/>
    </row>
    <row r="235" spans="2:11" ht="16" thickBot="1" x14ac:dyDescent="0.4">
      <c r="B235" s="85" t="s">
        <v>15</v>
      </c>
      <c r="C235" s="86"/>
      <c r="D235" s="86">
        <v>1</v>
      </c>
      <c r="E235" s="86"/>
      <c r="F235" s="15"/>
      <c r="G235" s="58"/>
      <c r="H235" s="34"/>
      <c r="I235" s="128"/>
      <c r="K235" s="45"/>
    </row>
    <row r="236" spans="2:11" ht="16" thickBot="1" x14ac:dyDescent="0.4">
      <c r="B236" s="85" t="s">
        <v>1</v>
      </c>
      <c r="C236" s="86"/>
      <c r="D236" s="86"/>
      <c r="E236" s="86">
        <v>1</v>
      </c>
      <c r="F236" s="15"/>
      <c r="G236" s="58"/>
      <c r="H236" s="34"/>
      <c r="I236" s="128"/>
      <c r="K236" s="45"/>
    </row>
    <row r="237" spans="2:11" ht="16" thickBot="1" x14ac:dyDescent="0.4">
      <c r="B237" s="85" t="s">
        <v>32</v>
      </c>
      <c r="C237" s="86"/>
      <c r="D237" s="86"/>
      <c r="E237" s="86">
        <v>1</v>
      </c>
      <c r="F237" s="15"/>
      <c r="G237" s="58"/>
      <c r="H237" s="34"/>
      <c r="I237" s="129"/>
      <c r="K237" s="45"/>
    </row>
    <row r="238" spans="2:11" ht="16" thickBot="1" x14ac:dyDescent="0.4">
      <c r="B238" s="80"/>
      <c r="F238" s="15"/>
      <c r="G238" s="34"/>
      <c r="H238" s="34"/>
      <c r="K238" s="45"/>
    </row>
    <row r="239" spans="2:11" ht="31.5" thickBot="1" x14ac:dyDescent="0.4">
      <c r="B239" s="82" t="s">
        <v>74</v>
      </c>
      <c r="C239" s="124"/>
      <c r="D239" s="125"/>
      <c r="E239" s="126"/>
      <c r="F239" s="15"/>
      <c r="G239" s="55" t="s">
        <v>6</v>
      </c>
      <c r="H239" s="34"/>
      <c r="K239" s="45"/>
    </row>
    <row r="240" spans="2:11" ht="16" thickBot="1" x14ac:dyDescent="0.4">
      <c r="B240" s="89" t="s">
        <v>0</v>
      </c>
      <c r="C240" s="121" t="s">
        <v>9</v>
      </c>
      <c r="D240" s="122"/>
      <c r="E240" s="123"/>
      <c r="F240" s="15"/>
      <c r="G240" s="56" t="s">
        <v>7</v>
      </c>
      <c r="H240" s="34"/>
      <c r="K240" s="45"/>
    </row>
    <row r="241" spans="2:11" ht="16" thickBot="1" x14ac:dyDescent="0.4">
      <c r="B241" s="83"/>
      <c r="C241" s="84" t="s">
        <v>2</v>
      </c>
      <c r="D241" s="84" t="s">
        <v>3</v>
      </c>
      <c r="E241" s="84" t="s">
        <v>4</v>
      </c>
      <c r="F241" s="15"/>
      <c r="G241" s="57"/>
      <c r="H241" s="34"/>
      <c r="K241" s="45"/>
    </row>
    <row r="242" spans="2:11" ht="16" thickBot="1" x14ac:dyDescent="0.4">
      <c r="B242" s="85" t="s">
        <v>16</v>
      </c>
      <c r="C242" s="86">
        <v>1</v>
      </c>
      <c r="D242" s="86"/>
      <c r="E242" s="86"/>
      <c r="F242" s="15"/>
      <c r="G242" s="58"/>
      <c r="H242" s="34"/>
      <c r="I242" s="127">
        <f>SUM(G242:G250)</f>
        <v>0</v>
      </c>
      <c r="K242" s="45"/>
    </row>
    <row r="243" spans="2:11" ht="16" thickBot="1" x14ac:dyDescent="0.4">
      <c r="B243" s="85" t="s">
        <v>31</v>
      </c>
      <c r="C243" s="86">
        <v>1</v>
      </c>
      <c r="D243" s="86"/>
      <c r="E243" s="86"/>
      <c r="F243" s="15"/>
      <c r="G243" s="58"/>
      <c r="H243" s="34"/>
      <c r="I243" s="128"/>
      <c r="K243" s="45"/>
    </row>
    <row r="244" spans="2:11" ht="16" thickBot="1" x14ac:dyDescent="0.4">
      <c r="B244" s="85" t="s">
        <v>11</v>
      </c>
      <c r="C244" s="86">
        <v>1</v>
      </c>
      <c r="D244" s="86"/>
      <c r="E244" s="86"/>
      <c r="F244" s="15"/>
      <c r="G244" s="58"/>
      <c r="H244" s="34"/>
      <c r="I244" s="128"/>
      <c r="K244" s="45"/>
    </row>
    <row r="245" spans="2:11" ht="16" thickBot="1" x14ac:dyDescent="0.4">
      <c r="B245" s="85" t="s">
        <v>34</v>
      </c>
      <c r="C245" s="86">
        <v>1</v>
      </c>
      <c r="D245" s="86"/>
      <c r="E245" s="86"/>
      <c r="F245" s="15"/>
      <c r="G245" s="58"/>
      <c r="H245" s="34"/>
      <c r="I245" s="128"/>
      <c r="K245" s="45"/>
    </row>
    <row r="246" spans="2:11" ht="31.5" thickBot="1" x14ac:dyDescent="0.4">
      <c r="B246" s="85" t="s">
        <v>26</v>
      </c>
      <c r="C246" s="86">
        <v>1</v>
      </c>
      <c r="D246" s="86"/>
      <c r="E246" s="86"/>
      <c r="F246" s="15"/>
      <c r="G246" s="58"/>
      <c r="H246" s="34"/>
      <c r="I246" s="128"/>
      <c r="K246" s="45"/>
    </row>
    <row r="247" spans="2:11" ht="16" thickBot="1" x14ac:dyDescent="0.4">
      <c r="B247" s="85" t="s">
        <v>35</v>
      </c>
      <c r="C247" s="86">
        <v>1</v>
      </c>
      <c r="D247" s="86"/>
      <c r="E247" s="86"/>
      <c r="F247" s="15"/>
      <c r="G247" s="58"/>
      <c r="H247" s="34"/>
      <c r="I247" s="128"/>
      <c r="K247" s="45"/>
    </row>
    <row r="248" spans="2:11" ht="16" thickBot="1" x14ac:dyDescent="0.4">
      <c r="B248" s="85" t="s">
        <v>28</v>
      </c>
      <c r="C248" s="86"/>
      <c r="D248" s="86">
        <v>1</v>
      </c>
      <c r="E248" s="86"/>
      <c r="F248" s="15"/>
      <c r="G248" s="58"/>
      <c r="H248" s="34"/>
      <c r="I248" s="128"/>
      <c r="K248" s="45"/>
    </row>
    <row r="249" spans="2:11" ht="16" thickBot="1" x14ac:dyDescent="0.4">
      <c r="B249" s="85" t="s">
        <v>1</v>
      </c>
      <c r="C249" s="86"/>
      <c r="D249" s="86"/>
      <c r="E249" s="86">
        <v>1</v>
      </c>
      <c r="F249" s="15"/>
      <c r="G249" s="58"/>
      <c r="H249" s="34"/>
      <c r="I249" s="128"/>
      <c r="K249" s="45"/>
    </row>
    <row r="250" spans="2:11" ht="16" thickBot="1" x14ac:dyDescent="0.4">
      <c r="B250" s="85" t="s">
        <v>32</v>
      </c>
      <c r="C250" s="86"/>
      <c r="D250" s="86"/>
      <c r="E250" s="86">
        <v>1</v>
      </c>
      <c r="F250" s="15"/>
      <c r="G250" s="58"/>
      <c r="H250" s="34"/>
      <c r="I250" s="129"/>
      <c r="K250" s="45"/>
    </row>
    <row r="251" spans="2:11" ht="16" thickBot="1" x14ac:dyDescent="0.4">
      <c r="B251" s="88"/>
      <c r="C251" s="6"/>
      <c r="D251" s="6"/>
      <c r="E251" s="6"/>
      <c r="F251" s="15"/>
      <c r="G251" s="34"/>
      <c r="H251" s="34"/>
      <c r="K251" s="45"/>
    </row>
    <row r="252" spans="2:11" ht="31.5" thickBot="1" x14ac:dyDescent="0.4">
      <c r="B252" s="82" t="s">
        <v>75</v>
      </c>
      <c r="C252" s="124"/>
      <c r="D252" s="125"/>
      <c r="E252" s="126"/>
      <c r="F252" s="15"/>
      <c r="G252" s="55" t="s">
        <v>6</v>
      </c>
      <c r="H252" s="34"/>
      <c r="K252" s="45"/>
    </row>
    <row r="253" spans="2:11" ht="16" thickBot="1" x14ac:dyDescent="0.4">
      <c r="B253" s="89" t="s">
        <v>0</v>
      </c>
      <c r="C253" s="121" t="s">
        <v>9</v>
      </c>
      <c r="D253" s="122"/>
      <c r="E253" s="123"/>
      <c r="F253" s="15"/>
      <c r="G253" s="56" t="s">
        <v>7</v>
      </c>
      <c r="H253" s="34"/>
      <c r="K253" s="45"/>
    </row>
    <row r="254" spans="2:11" ht="16" thickBot="1" x14ac:dyDescent="0.4">
      <c r="B254" s="83"/>
      <c r="C254" s="84" t="s">
        <v>2</v>
      </c>
      <c r="D254" s="84" t="s">
        <v>3</v>
      </c>
      <c r="E254" s="84" t="s">
        <v>4</v>
      </c>
      <c r="F254" s="15"/>
      <c r="G254" s="57"/>
      <c r="H254" s="34"/>
      <c r="K254" s="45"/>
    </row>
    <row r="255" spans="2:11" ht="16" thickBot="1" x14ac:dyDescent="0.4">
      <c r="B255" s="85" t="s">
        <v>16</v>
      </c>
      <c r="C255" s="86">
        <v>1</v>
      </c>
      <c r="D255" s="86"/>
      <c r="E255" s="86"/>
      <c r="F255" s="15"/>
      <c r="G255" s="58"/>
      <c r="H255" s="34"/>
      <c r="I255" s="127">
        <f>SUM(G255:G262)</f>
        <v>0</v>
      </c>
      <c r="K255" s="45"/>
    </row>
    <row r="256" spans="2:11" ht="16" thickBot="1" x14ac:dyDescent="0.4">
      <c r="B256" s="85" t="s">
        <v>31</v>
      </c>
      <c r="C256" s="86">
        <v>1</v>
      </c>
      <c r="D256" s="86"/>
      <c r="E256" s="86"/>
      <c r="F256" s="15"/>
      <c r="G256" s="58"/>
      <c r="H256" s="34"/>
      <c r="I256" s="128"/>
      <c r="K256" s="45"/>
    </row>
    <row r="257" spans="2:11" ht="16" thickBot="1" x14ac:dyDescent="0.4">
      <c r="B257" s="85" t="s">
        <v>11</v>
      </c>
      <c r="C257" s="86">
        <v>1</v>
      </c>
      <c r="D257" s="86"/>
      <c r="E257" s="86"/>
      <c r="F257" s="15"/>
      <c r="G257" s="58"/>
      <c r="H257" s="34"/>
      <c r="I257" s="128"/>
      <c r="K257" s="45"/>
    </row>
    <row r="258" spans="2:11" ht="16" thickBot="1" x14ac:dyDescent="0.4">
      <c r="B258" s="85" t="s">
        <v>34</v>
      </c>
      <c r="C258" s="86">
        <v>1</v>
      </c>
      <c r="D258" s="86"/>
      <c r="E258" s="86"/>
      <c r="F258" s="15"/>
      <c r="G258" s="58"/>
      <c r="H258" s="34"/>
      <c r="I258" s="128"/>
      <c r="K258" s="45"/>
    </row>
    <row r="259" spans="2:11" ht="31.5" thickBot="1" x14ac:dyDescent="0.4">
      <c r="B259" s="85" t="s">
        <v>26</v>
      </c>
      <c r="C259" s="86">
        <v>1</v>
      </c>
      <c r="D259" s="86"/>
      <c r="E259" s="86"/>
      <c r="F259" s="15"/>
      <c r="G259" s="58"/>
      <c r="H259" s="34"/>
      <c r="I259" s="128"/>
      <c r="K259" s="45"/>
    </row>
    <row r="260" spans="2:11" ht="16" thickBot="1" x14ac:dyDescent="0.4">
      <c r="B260" s="85" t="s">
        <v>35</v>
      </c>
      <c r="C260" s="86">
        <v>1</v>
      </c>
      <c r="D260" s="86"/>
      <c r="E260" s="86"/>
      <c r="F260" s="15"/>
      <c r="G260" s="58"/>
      <c r="H260" s="34"/>
      <c r="I260" s="128"/>
      <c r="K260" s="45"/>
    </row>
    <row r="261" spans="2:11" ht="16" thickBot="1" x14ac:dyDescent="0.4">
      <c r="B261" s="85" t="s">
        <v>1</v>
      </c>
      <c r="C261" s="86"/>
      <c r="D261" s="86"/>
      <c r="E261" s="86">
        <v>1</v>
      </c>
      <c r="F261" s="15"/>
      <c r="G261" s="58"/>
      <c r="H261" s="34"/>
      <c r="I261" s="128"/>
      <c r="K261" s="45"/>
    </row>
    <row r="262" spans="2:11" ht="16" thickBot="1" x14ac:dyDescent="0.4">
      <c r="B262" s="85" t="s">
        <v>32</v>
      </c>
      <c r="C262" s="86"/>
      <c r="D262" s="86"/>
      <c r="E262" s="86">
        <v>1</v>
      </c>
      <c r="F262" s="15"/>
      <c r="G262" s="58"/>
      <c r="H262" s="34"/>
      <c r="I262" s="129"/>
      <c r="K262" s="45"/>
    </row>
    <row r="263" spans="2:11" ht="16" thickBot="1" x14ac:dyDescent="0.4">
      <c r="B263" s="88"/>
      <c r="C263" s="6"/>
      <c r="D263" s="6"/>
      <c r="E263" s="6"/>
      <c r="F263" s="15"/>
      <c r="H263" s="34"/>
      <c r="K263" s="45"/>
    </row>
    <row r="264" spans="2:11" ht="31.5" thickBot="1" x14ac:dyDescent="0.4">
      <c r="B264" s="82" t="s">
        <v>76</v>
      </c>
      <c r="C264" s="124"/>
      <c r="D264" s="125"/>
      <c r="E264" s="126"/>
      <c r="F264" s="15"/>
      <c r="G264" s="55" t="s">
        <v>6</v>
      </c>
      <c r="H264" s="34"/>
      <c r="K264" s="45"/>
    </row>
    <row r="265" spans="2:11" ht="16" thickBot="1" x14ac:dyDescent="0.4">
      <c r="B265" s="89" t="s">
        <v>0</v>
      </c>
      <c r="C265" s="121" t="s">
        <v>9</v>
      </c>
      <c r="D265" s="122"/>
      <c r="E265" s="123"/>
      <c r="F265" s="15"/>
      <c r="G265" s="56" t="s">
        <v>7</v>
      </c>
      <c r="H265" s="34"/>
      <c r="K265" s="45"/>
    </row>
    <row r="266" spans="2:11" ht="16" thickBot="1" x14ac:dyDescent="0.4">
      <c r="B266" s="83"/>
      <c r="C266" s="84" t="s">
        <v>2</v>
      </c>
      <c r="D266" s="84" t="s">
        <v>3</v>
      </c>
      <c r="E266" s="84" t="s">
        <v>4</v>
      </c>
      <c r="F266" s="15"/>
      <c r="G266" s="57"/>
      <c r="H266" s="34"/>
      <c r="K266" s="45"/>
    </row>
    <row r="267" spans="2:11" ht="16" thickBot="1" x14ac:dyDescent="0.4">
      <c r="B267" s="85" t="s">
        <v>15</v>
      </c>
      <c r="C267" s="86">
        <v>1</v>
      </c>
      <c r="D267" s="86"/>
      <c r="E267" s="86"/>
      <c r="F267" s="15"/>
      <c r="G267" s="58"/>
      <c r="H267" s="34"/>
      <c r="I267" s="127">
        <f>SUM(G267:G269)</f>
        <v>0</v>
      </c>
      <c r="K267" s="45"/>
    </row>
    <row r="268" spans="2:11" ht="16" thickBot="1" x14ac:dyDescent="0.4">
      <c r="B268" s="85" t="s">
        <v>1</v>
      </c>
      <c r="C268" s="86"/>
      <c r="D268" s="86"/>
      <c r="E268" s="86">
        <v>1</v>
      </c>
      <c r="F268" s="15"/>
      <c r="G268" s="58"/>
      <c r="H268" s="34"/>
      <c r="I268" s="128"/>
      <c r="K268" s="45"/>
    </row>
    <row r="269" spans="2:11" ht="16" thickBot="1" x14ac:dyDescent="0.4">
      <c r="B269" s="85" t="s">
        <v>32</v>
      </c>
      <c r="C269" s="86"/>
      <c r="D269" s="86"/>
      <c r="E269" s="86">
        <v>1</v>
      </c>
      <c r="F269" s="15"/>
      <c r="G269" s="58"/>
      <c r="H269" s="34"/>
      <c r="I269" s="129"/>
      <c r="K269" s="45"/>
    </row>
    <row r="270" spans="2:11" ht="16" thickBot="1" x14ac:dyDescent="0.4">
      <c r="B270" s="80"/>
      <c r="F270" s="15"/>
      <c r="G270" s="34"/>
      <c r="H270" s="34"/>
      <c r="K270" s="45"/>
    </row>
    <row r="271" spans="2:11" ht="31.5" thickBot="1" x14ac:dyDescent="0.4">
      <c r="B271" s="82" t="s">
        <v>77</v>
      </c>
      <c r="C271" s="124"/>
      <c r="D271" s="125"/>
      <c r="E271" s="126"/>
      <c r="F271" s="15"/>
      <c r="G271" s="55" t="s">
        <v>6</v>
      </c>
      <c r="H271" s="34"/>
      <c r="K271" s="45"/>
    </row>
    <row r="272" spans="2:11" ht="16" thickBot="1" x14ac:dyDescent="0.4">
      <c r="B272" s="89" t="s">
        <v>0</v>
      </c>
      <c r="C272" s="121" t="s">
        <v>9</v>
      </c>
      <c r="D272" s="122"/>
      <c r="E272" s="123"/>
      <c r="F272" s="15"/>
      <c r="G272" s="56" t="s">
        <v>7</v>
      </c>
      <c r="H272" s="34"/>
      <c r="K272" s="45"/>
    </row>
    <row r="273" spans="2:11" ht="16" thickBot="1" x14ac:dyDescent="0.4">
      <c r="B273" s="83"/>
      <c r="C273" s="84" t="s">
        <v>2</v>
      </c>
      <c r="D273" s="84" t="s">
        <v>3</v>
      </c>
      <c r="E273" s="84" t="s">
        <v>4</v>
      </c>
      <c r="F273" s="15"/>
      <c r="G273" s="57"/>
      <c r="H273" s="34"/>
      <c r="K273" s="45"/>
    </row>
    <row r="274" spans="2:11" ht="16" thickBot="1" x14ac:dyDescent="0.4">
      <c r="B274" s="85" t="s">
        <v>16</v>
      </c>
      <c r="C274" s="86">
        <v>2</v>
      </c>
      <c r="D274" s="86"/>
      <c r="E274" s="86"/>
      <c r="F274" s="15"/>
      <c r="G274" s="58"/>
      <c r="H274" s="34"/>
      <c r="I274" s="127">
        <f>SUM(G274:G281)</f>
        <v>0</v>
      </c>
      <c r="K274" s="45"/>
    </row>
    <row r="275" spans="2:11" ht="16" thickBot="1" x14ac:dyDescent="0.4">
      <c r="B275" s="85" t="s">
        <v>78</v>
      </c>
      <c r="C275" s="86">
        <v>2</v>
      </c>
      <c r="D275" s="86"/>
      <c r="E275" s="86"/>
      <c r="F275" s="15"/>
      <c r="G275" s="58"/>
      <c r="H275" s="34"/>
      <c r="I275" s="128"/>
      <c r="K275" s="45"/>
    </row>
    <row r="276" spans="2:11" ht="16" thickBot="1" x14ac:dyDescent="0.4">
      <c r="B276" s="85" t="s">
        <v>37</v>
      </c>
      <c r="C276" s="86">
        <v>2</v>
      </c>
      <c r="D276" s="86"/>
      <c r="E276" s="86"/>
      <c r="F276" s="15"/>
      <c r="G276" s="58"/>
      <c r="H276" s="34"/>
      <c r="I276" s="128"/>
      <c r="K276" s="45"/>
    </row>
    <row r="277" spans="2:11" ht="16" thickBot="1" x14ac:dyDescent="0.4">
      <c r="B277" s="85" t="s">
        <v>79</v>
      </c>
      <c r="C277" s="86">
        <v>2</v>
      </c>
      <c r="D277" s="86"/>
      <c r="E277" s="86"/>
      <c r="F277" s="15"/>
      <c r="G277" s="58"/>
      <c r="H277" s="34"/>
      <c r="I277" s="128"/>
      <c r="K277" s="45"/>
    </row>
    <row r="278" spans="2:11" ht="16" thickBot="1" x14ac:dyDescent="0.4">
      <c r="B278" s="85" t="s">
        <v>80</v>
      </c>
      <c r="C278" s="86">
        <v>2</v>
      </c>
      <c r="D278" s="86"/>
      <c r="E278" s="86"/>
      <c r="F278" s="15"/>
      <c r="G278" s="58"/>
      <c r="H278" s="34"/>
      <c r="I278" s="128"/>
      <c r="K278" s="45"/>
    </row>
    <row r="279" spans="2:11" ht="16" thickBot="1" x14ac:dyDescent="0.4">
      <c r="B279" s="85" t="s">
        <v>12</v>
      </c>
      <c r="C279" s="86">
        <v>2</v>
      </c>
      <c r="D279" s="86"/>
      <c r="E279" s="86"/>
      <c r="F279" s="15"/>
      <c r="G279" s="58"/>
      <c r="H279" s="34"/>
      <c r="I279" s="128"/>
      <c r="K279" s="45"/>
    </row>
    <row r="280" spans="2:11" ht="16" thickBot="1" x14ac:dyDescent="0.4">
      <c r="B280" s="85" t="s">
        <v>1</v>
      </c>
      <c r="C280" s="86"/>
      <c r="D280" s="86"/>
      <c r="E280" s="86">
        <v>1</v>
      </c>
      <c r="F280" s="15"/>
      <c r="G280" s="58"/>
      <c r="H280" s="34"/>
      <c r="I280" s="128"/>
      <c r="K280" s="45"/>
    </row>
    <row r="281" spans="2:11" ht="16" thickBot="1" x14ac:dyDescent="0.4">
      <c r="B281" s="85" t="s">
        <v>32</v>
      </c>
      <c r="C281" s="86"/>
      <c r="D281" s="86"/>
      <c r="E281" s="86">
        <v>1</v>
      </c>
      <c r="F281" s="15"/>
      <c r="G281" s="58"/>
      <c r="H281" s="34"/>
      <c r="I281" s="129"/>
      <c r="K281" s="45"/>
    </row>
    <row r="282" spans="2:11" ht="16" thickBot="1" x14ac:dyDescent="0.4">
      <c r="B282" s="80"/>
      <c r="F282" s="15"/>
      <c r="G282" s="34"/>
      <c r="H282" s="34"/>
      <c r="K282" s="45"/>
    </row>
    <row r="283" spans="2:11" ht="31.5" thickBot="1" x14ac:dyDescent="0.4">
      <c r="B283" s="82" t="s">
        <v>81</v>
      </c>
      <c r="C283" s="124"/>
      <c r="D283" s="125"/>
      <c r="E283" s="126"/>
      <c r="F283" s="15"/>
      <c r="G283" s="55" t="s">
        <v>6</v>
      </c>
      <c r="H283" s="34"/>
      <c r="K283" s="45"/>
    </row>
    <row r="284" spans="2:11" ht="16" thickBot="1" x14ac:dyDescent="0.4">
      <c r="B284" s="89" t="s">
        <v>0</v>
      </c>
      <c r="C284" s="121" t="s">
        <v>9</v>
      </c>
      <c r="D284" s="122"/>
      <c r="E284" s="123"/>
      <c r="F284" s="15"/>
      <c r="G284" s="56" t="s">
        <v>7</v>
      </c>
      <c r="H284" s="34"/>
      <c r="K284" s="45"/>
    </row>
    <row r="285" spans="2:11" ht="16" thickBot="1" x14ac:dyDescent="0.4">
      <c r="B285" s="83"/>
      <c r="C285" s="84" t="s">
        <v>2</v>
      </c>
      <c r="D285" s="84" t="s">
        <v>3</v>
      </c>
      <c r="E285" s="84" t="s">
        <v>4</v>
      </c>
      <c r="F285" s="15"/>
      <c r="G285" s="57"/>
      <c r="H285" s="34"/>
      <c r="K285" s="45"/>
    </row>
    <row r="286" spans="2:11" ht="16" thickBot="1" x14ac:dyDescent="0.4">
      <c r="B286" s="85" t="s">
        <v>16</v>
      </c>
      <c r="C286" s="86">
        <v>1</v>
      </c>
      <c r="D286" s="86"/>
      <c r="E286" s="86"/>
      <c r="F286" s="15"/>
      <c r="G286" s="58"/>
      <c r="H286" s="34"/>
      <c r="I286" s="127">
        <f>SUM(G286:G293)</f>
        <v>0</v>
      </c>
      <c r="K286" s="45"/>
    </row>
    <row r="287" spans="2:11" ht="16" thickBot="1" x14ac:dyDescent="0.4">
      <c r="B287" s="85" t="s">
        <v>25</v>
      </c>
      <c r="C287" s="86">
        <v>1</v>
      </c>
      <c r="D287" s="86"/>
      <c r="E287" s="86"/>
      <c r="F287" s="15"/>
      <c r="G287" s="58"/>
      <c r="H287" s="34"/>
      <c r="I287" s="128"/>
      <c r="K287" s="45"/>
    </row>
    <row r="288" spans="2:11" ht="16" thickBot="1" x14ac:dyDescent="0.4">
      <c r="B288" s="85" t="s">
        <v>35</v>
      </c>
      <c r="C288" s="86">
        <v>1</v>
      </c>
      <c r="D288" s="86"/>
      <c r="E288" s="86"/>
      <c r="F288" s="15"/>
      <c r="G288" s="58"/>
      <c r="H288" s="34"/>
      <c r="I288" s="128"/>
      <c r="K288" s="45"/>
    </row>
    <row r="289" spans="2:11" ht="16" thickBot="1" x14ac:dyDescent="0.4">
      <c r="B289" s="85" t="s">
        <v>28</v>
      </c>
      <c r="C289" s="86"/>
      <c r="D289" s="86">
        <v>1</v>
      </c>
      <c r="E289" s="86"/>
      <c r="F289" s="15"/>
      <c r="G289" s="58"/>
      <c r="H289" s="34"/>
      <c r="I289" s="128"/>
      <c r="K289" s="45"/>
    </row>
    <row r="290" spans="2:11" ht="16" thickBot="1" x14ac:dyDescent="0.4">
      <c r="B290" s="85" t="s">
        <v>12</v>
      </c>
      <c r="C290" s="86"/>
      <c r="D290" s="86">
        <v>1</v>
      </c>
      <c r="E290" s="86"/>
      <c r="F290" s="15"/>
      <c r="G290" s="58"/>
      <c r="H290" s="34"/>
      <c r="I290" s="128"/>
      <c r="K290" s="45"/>
    </row>
    <row r="291" spans="2:11" ht="16" thickBot="1" x14ac:dyDescent="0.4">
      <c r="B291" s="85" t="s">
        <v>1</v>
      </c>
      <c r="C291" s="86"/>
      <c r="D291" s="86"/>
      <c r="E291" s="86">
        <v>1</v>
      </c>
      <c r="F291" s="15"/>
      <c r="G291" s="58"/>
      <c r="H291" s="34"/>
      <c r="I291" s="128"/>
      <c r="K291" s="45"/>
    </row>
    <row r="292" spans="2:11" ht="16" thickBot="1" x14ac:dyDescent="0.4">
      <c r="B292" s="85" t="s">
        <v>32</v>
      </c>
      <c r="C292" s="86"/>
      <c r="D292" s="86"/>
      <c r="E292" s="86">
        <v>1</v>
      </c>
      <c r="F292" s="15"/>
      <c r="G292" s="58"/>
      <c r="H292" s="34"/>
      <c r="I292" s="128"/>
      <c r="K292" s="45"/>
    </row>
    <row r="293" spans="2:11" ht="16" thickBot="1" x14ac:dyDescent="0.4">
      <c r="B293" s="85" t="s">
        <v>39</v>
      </c>
      <c r="C293" s="86"/>
      <c r="D293" s="86"/>
      <c r="E293" s="86">
        <v>1</v>
      </c>
      <c r="F293" s="15"/>
      <c r="G293" s="58"/>
      <c r="H293" s="34"/>
      <c r="I293" s="129"/>
      <c r="K293" s="45"/>
    </row>
    <row r="294" spans="2:11" ht="16" thickBot="1" x14ac:dyDescent="0.4">
      <c r="B294" s="80"/>
      <c r="F294" s="15"/>
      <c r="G294" s="34"/>
      <c r="H294" s="34"/>
      <c r="K294" s="45"/>
    </row>
    <row r="295" spans="2:11" s="60" customFormat="1" ht="31.5" thickBot="1" x14ac:dyDescent="0.4">
      <c r="B295" s="82" t="s">
        <v>82</v>
      </c>
      <c r="C295" s="124"/>
      <c r="D295" s="125"/>
      <c r="E295" s="126"/>
      <c r="F295" s="107"/>
      <c r="G295" s="55" t="s">
        <v>6</v>
      </c>
      <c r="H295" s="107"/>
      <c r="I295" s="70"/>
      <c r="K295" s="61"/>
    </row>
    <row r="296" spans="2:11" s="2" customFormat="1" ht="16" thickBot="1" x14ac:dyDescent="0.4">
      <c r="B296" s="89" t="s">
        <v>0</v>
      </c>
      <c r="C296" s="121" t="s">
        <v>9</v>
      </c>
      <c r="D296" s="122"/>
      <c r="E296" s="123"/>
      <c r="F296" s="107"/>
      <c r="G296" s="56" t="s">
        <v>7</v>
      </c>
      <c r="H296" s="107"/>
      <c r="I296" s="70"/>
      <c r="K296" s="39"/>
    </row>
    <row r="297" spans="2:11" s="2" customFormat="1" ht="16" thickBot="1" x14ac:dyDescent="0.4">
      <c r="B297" s="83"/>
      <c r="C297" s="84" t="s">
        <v>2</v>
      </c>
      <c r="D297" s="84" t="s">
        <v>3</v>
      </c>
      <c r="E297" s="84" t="s">
        <v>4</v>
      </c>
      <c r="F297" s="107"/>
      <c r="G297" s="57"/>
      <c r="H297" s="107"/>
      <c r="I297" s="70"/>
      <c r="K297" s="39"/>
    </row>
    <row r="298" spans="2:11" s="2" customFormat="1" ht="16" thickBot="1" x14ac:dyDescent="0.4">
      <c r="B298" s="85" t="s">
        <v>59</v>
      </c>
      <c r="C298" s="86">
        <v>2</v>
      </c>
      <c r="D298" s="86"/>
      <c r="E298" s="86"/>
      <c r="F298" s="107"/>
      <c r="G298" s="58"/>
      <c r="H298" s="107"/>
      <c r="I298" s="118">
        <f>SUM(G298:G303)</f>
        <v>0</v>
      </c>
      <c r="K298" s="39"/>
    </row>
    <row r="299" spans="2:11" s="2" customFormat="1" ht="16" thickBot="1" x14ac:dyDescent="0.4">
      <c r="B299" s="85" t="s">
        <v>17</v>
      </c>
      <c r="C299" s="86"/>
      <c r="D299" s="86">
        <v>1</v>
      </c>
      <c r="E299" s="86"/>
      <c r="F299" s="107"/>
      <c r="G299" s="58"/>
      <c r="H299" s="107"/>
      <c r="I299" s="119"/>
      <c r="K299" s="39"/>
    </row>
    <row r="300" spans="2:11" s="2" customFormat="1" ht="16" thickBot="1" x14ac:dyDescent="0.4">
      <c r="B300" s="85" t="s">
        <v>41</v>
      </c>
      <c r="C300" s="86"/>
      <c r="D300" s="86">
        <v>1</v>
      </c>
      <c r="E300" s="86"/>
      <c r="F300" s="107"/>
      <c r="G300" s="58"/>
      <c r="H300" s="107"/>
      <c r="I300" s="119"/>
      <c r="K300" s="39"/>
    </row>
    <row r="301" spans="2:11" s="2" customFormat="1" ht="16" thickBot="1" x14ac:dyDescent="0.4">
      <c r="B301" s="85" t="s">
        <v>42</v>
      </c>
      <c r="C301" s="86"/>
      <c r="D301" s="86">
        <v>1</v>
      </c>
      <c r="E301" s="86"/>
      <c r="F301" s="107"/>
      <c r="G301" s="58"/>
      <c r="H301" s="107"/>
      <c r="I301" s="119"/>
      <c r="K301" s="39"/>
    </row>
    <row r="302" spans="2:11" s="2" customFormat="1" ht="16" thickBot="1" x14ac:dyDescent="0.4">
      <c r="B302" s="85" t="s">
        <v>1</v>
      </c>
      <c r="C302" s="86"/>
      <c r="D302" s="86"/>
      <c r="E302" s="86">
        <v>1</v>
      </c>
      <c r="F302" s="107"/>
      <c r="G302" s="58"/>
      <c r="H302" s="107"/>
      <c r="I302" s="119"/>
      <c r="K302" s="39"/>
    </row>
    <row r="303" spans="2:11" s="2" customFormat="1" ht="16" thickBot="1" x14ac:dyDescent="0.4">
      <c r="B303" s="85" t="s">
        <v>32</v>
      </c>
      <c r="C303" s="86"/>
      <c r="D303" s="86"/>
      <c r="E303" s="86">
        <v>1</v>
      </c>
      <c r="F303" s="107"/>
      <c r="G303" s="58"/>
      <c r="H303" s="107"/>
      <c r="I303" s="120"/>
      <c r="K303" s="39"/>
    </row>
    <row r="304" spans="2:11" s="2" customFormat="1" ht="16" thickBot="1" x14ac:dyDescent="0.4">
      <c r="B304" s="80"/>
      <c r="C304" s="21"/>
      <c r="D304" s="21"/>
      <c r="E304" s="21"/>
      <c r="F304" s="107"/>
      <c r="G304" s="107"/>
      <c r="H304" s="107"/>
      <c r="I304" s="70"/>
      <c r="K304" s="39"/>
    </row>
    <row r="305" spans="2:11" s="2" customFormat="1" ht="31.5" thickBot="1" x14ac:dyDescent="0.4">
      <c r="B305" s="82" t="s">
        <v>83</v>
      </c>
      <c r="C305" s="124"/>
      <c r="D305" s="125"/>
      <c r="E305" s="126"/>
      <c r="F305" s="107"/>
      <c r="G305" s="55" t="s">
        <v>6</v>
      </c>
      <c r="H305" s="107"/>
      <c r="I305" s="70"/>
      <c r="K305" s="39"/>
    </row>
    <row r="306" spans="2:11" s="2" customFormat="1" ht="16" thickBot="1" x14ac:dyDescent="0.4">
      <c r="B306" s="89" t="s">
        <v>0</v>
      </c>
      <c r="C306" s="121" t="s">
        <v>9</v>
      </c>
      <c r="D306" s="122"/>
      <c r="E306" s="123"/>
      <c r="F306" s="107"/>
      <c r="G306" s="56" t="s">
        <v>7</v>
      </c>
      <c r="H306" s="107"/>
      <c r="I306" s="70"/>
      <c r="K306" s="39"/>
    </row>
    <row r="307" spans="2:11" s="2" customFormat="1" ht="16" thickBot="1" x14ac:dyDescent="0.4">
      <c r="B307" s="83"/>
      <c r="C307" s="84" t="s">
        <v>2</v>
      </c>
      <c r="D307" s="84" t="s">
        <v>3</v>
      </c>
      <c r="E307" s="84" t="s">
        <v>4</v>
      </c>
      <c r="F307" s="107"/>
      <c r="G307" s="57"/>
      <c r="H307" s="107"/>
      <c r="I307" s="70"/>
      <c r="K307" s="39"/>
    </row>
    <row r="308" spans="2:11" s="2" customFormat="1" ht="16" thickBot="1" x14ac:dyDescent="0.4">
      <c r="B308" s="85" t="s">
        <v>27</v>
      </c>
      <c r="C308" s="86">
        <v>1</v>
      </c>
      <c r="D308" s="86"/>
      <c r="E308" s="86"/>
      <c r="F308" s="107"/>
      <c r="G308" s="58"/>
      <c r="H308" s="107"/>
      <c r="I308" s="118">
        <f>SUM(G307:G311)</f>
        <v>0</v>
      </c>
      <c r="K308" s="39"/>
    </row>
    <row r="309" spans="2:11" s="2" customFormat="1" ht="16" thickBot="1" x14ac:dyDescent="0.4">
      <c r="B309" s="85" t="s">
        <v>24</v>
      </c>
      <c r="C309" s="86"/>
      <c r="D309" s="86">
        <v>1</v>
      </c>
      <c r="E309" s="86"/>
      <c r="F309" s="107"/>
      <c r="G309" s="58"/>
      <c r="H309" s="107"/>
      <c r="I309" s="119"/>
      <c r="K309" s="39"/>
    </row>
    <row r="310" spans="2:11" s="2" customFormat="1" ht="16" thickBot="1" x14ac:dyDescent="0.4">
      <c r="B310" s="85" t="s">
        <v>1</v>
      </c>
      <c r="C310" s="86"/>
      <c r="D310" s="86"/>
      <c r="E310" s="86">
        <v>1</v>
      </c>
      <c r="F310" s="107"/>
      <c r="G310" s="58"/>
      <c r="H310" s="107"/>
      <c r="I310" s="119"/>
      <c r="K310" s="39"/>
    </row>
    <row r="311" spans="2:11" s="2" customFormat="1" ht="16" thickBot="1" x14ac:dyDescent="0.4">
      <c r="B311" s="85" t="s">
        <v>32</v>
      </c>
      <c r="C311" s="86"/>
      <c r="D311" s="86"/>
      <c r="E311" s="86">
        <v>1</v>
      </c>
      <c r="F311" s="107"/>
      <c r="G311" s="58"/>
      <c r="H311" s="107"/>
      <c r="I311" s="120"/>
      <c r="K311" s="39"/>
    </row>
    <row r="312" spans="2:11" s="2" customFormat="1" ht="16" thickBot="1" x14ac:dyDescent="0.4">
      <c r="B312" s="80"/>
      <c r="C312" s="21"/>
      <c r="D312" s="21"/>
      <c r="E312" s="21"/>
      <c r="F312" s="107"/>
      <c r="G312" s="107"/>
      <c r="H312" s="107"/>
      <c r="I312" s="70"/>
      <c r="K312" s="39"/>
    </row>
    <row r="313" spans="2:11" s="2" customFormat="1" ht="31.5" thickBot="1" x14ac:dyDescent="0.4">
      <c r="B313" s="82" t="s">
        <v>84</v>
      </c>
      <c r="C313" s="124"/>
      <c r="D313" s="125"/>
      <c r="E313" s="126"/>
      <c r="F313" s="107"/>
      <c r="G313" s="55" t="s">
        <v>6</v>
      </c>
      <c r="H313" s="107"/>
      <c r="I313" s="70"/>
      <c r="K313" s="39"/>
    </row>
    <row r="314" spans="2:11" s="2" customFormat="1" ht="16" thickBot="1" x14ac:dyDescent="0.4">
      <c r="B314" s="89" t="s">
        <v>0</v>
      </c>
      <c r="C314" s="121" t="s">
        <v>9</v>
      </c>
      <c r="D314" s="122"/>
      <c r="E314" s="123"/>
      <c r="F314" s="107"/>
      <c r="G314" s="56" t="s">
        <v>7</v>
      </c>
      <c r="H314" s="107"/>
      <c r="I314" s="70"/>
      <c r="K314" s="39"/>
    </row>
    <row r="315" spans="2:11" s="71" customFormat="1" ht="16" thickBot="1" x14ac:dyDescent="0.3">
      <c r="B315" s="83"/>
      <c r="C315" s="84" t="s">
        <v>2</v>
      </c>
      <c r="D315" s="84" t="s">
        <v>3</v>
      </c>
      <c r="E315" s="84" t="s">
        <v>4</v>
      </c>
      <c r="F315" s="107"/>
      <c r="G315" s="57"/>
      <c r="H315" s="107"/>
      <c r="I315" s="70"/>
      <c r="K315" s="72"/>
    </row>
    <row r="316" spans="2:11" s="2" customFormat="1" ht="16" thickBot="1" x14ac:dyDescent="0.4">
      <c r="B316" s="85" t="s">
        <v>21</v>
      </c>
      <c r="C316" s="86">
        <v>1</v>
      </c>
      <c r="D316" s="86"/>
      <c r="E316" s="86"/>
      <c r="F316" s="107"/>
      <c r="G316" s="58"/>
      <c r="H316" s="107"/>
      <c r="I316" s="118">
        <f>SUM(G316:G318)</f>
        <v>0</v>
      </c>
      <c r="K316" s="39"/>
    </row>
    <row r="317" spans="2:11" s="2" customFormat="1" ht="16" thickBot="1" x14ac:dyDescent="0.4">
      <c r="B317" s="85" t="s">
        <v>22</v>
      </c>
      <c r="C317" s="86">
        <v>1</v>
      </c>
      <c r="D317" s="86"/>
      <c r="E317" s="86"/>
      <c r="F317" s="107"/>
      <c r="G317" s="58"/>
      <c r="H317" s="107"/>
      <c r="I317" s="119"/>
      <c r="K317" s="39"/>
    </row>
    <row r="318" spans="2:11" s="2" customFormat="1" ht="16" thickBot="1" x14ac:dyDescent="0.4">
      <c r="B318" s="85" t="s">
        <v>23</v>
      </c>
      <c r="C318" s="86"/>
      <c r="D318" s="86">
        <v>1</v>
      </c>
      <c r="E318" s="86"/>
      <c r="F318" s="107"/>
      <c r="G318" s="58"/>
      <c r="H318" s="107"/>
      <c r="I318" s="120"/>
      <c r="K318" s="39"/>
    </row>
    <row r="319" spans="2:11" s="2" customFormat="1" ht="16" thickBot="1" x14ac:dyDescent="0.4">
      <c r="B319" s="80"/>
      <c r="C319" s="21"/>
      <c r="D319" s="21"/>
      <c r="E319" s="21"/>
      <c r="F319" s="107"/>
      <c r="G319" s="107"/>
      <c r="H319" s="107"/>
      <c r="I319" s="70"/>
      <c r="K319" s="39"/>
    </row>
    <row r="320" spans="2:11" s="2" customFormat="1" ht="31.5" thickBot="1" x14ac:dyDescent="0.4">
      <c r="B320" s="82" t="s">
        <v>85</v>
      </c>
      <c r="C320" s="124"/>
      <c r="D320" s="125"/>
      <c r="E320" s="126"/>
      <c r="F320" s="107"/>
      <c r="G320" s="55" t="s">
        <v>6</v>
      </c>
      <c r="H320" s="107"/>
      <c r="I320" s="70"/>
      <c r="K320" s="39"/>
    </row>
    <row r="321" spans="2:11" s="2" customFormat="1" ht="16" thickBot="1" x14ac:dyDescent="0.4">
      <c r="B321" s="133" t="s">
        <v>0</v>
      </c>
      <c r="C321" s="121" t="s">
        <v>9</v>
      </c>
      <c r="D321" s="122"/>
      <c r="E321" s="123"/>
      <c r="F321" s="107"/>
      <c r="G321" s="56" t="s">
        <v>7</v>
      </c>
      <c r="H321" s="107"/>
      <c r="I321" s="70"/>
      <c r="K321" s="39"/>
    </row>
    <row r="322" spans="2:11" s="2" customFormat="1" ht="16" thickBot="1" x14ac:dyDescent="0.4">
      <c r="B322" s="134"/>
      <c r="C322" s="84" t="s">
        <v>2</v>
      </c>
      <c r="D322" s="84" t="s">
        <v>3</v>
      </c>
      <c r="E322" s="84" t="s">
        <v>4</v>
      </c>
      <c r="F322" s="107"/>
      <c r="G322" s="57"/>
      <c r="H322" s="107"/>
      <c r="I322" s="70"/>
      <c r="K322" s="39"/>
    </row>
    <row r="323" spans="2:11" s="2" customFormat="1" ht="16" thickBot="1" x14ac:dyDescent="0.4">
      <c r="B323" s="85" t="s">
        <v>46</v>
      </c>
      <c r="C323" s="86">
        <v>1</v>
      </c>
      <c r="D323" s="86"/>
      <c r="E323" s="86"/>
      <c r="F323" s="107"/>
      <c r="G323" s="58"/>
      <c r="H323" s="107"/>
      <c r="I323" s="73">
        <f>SUM(G323)</f>
        <v>0</v>
      </c>
      <c r="K323" s="39"/>
    </row>
    <row r="324" spans="2:11" s="2" customFormat="1" x14ac:dyDescent="0.35">
      <c r="B324" s="80"/>
      <c r="C324" s="21"/>
      <c r="D324" s="21"/>
      <c r="E324" s="21"/>
      <c r="F324" s="107"/>
      <c r="G324" s="107"/>
      <c r="H324" s="107"/>
      <c r="I324" s="70"/>
      <c r="K324" s="39"/>
    </row>
    <row r="325" spans="2:11" s="64" customFormat="1" ht="20" x14ac:dyDescent="0.4">
      <c r="B325" s="79" t="s">
        <v>114</v>
      </c>
      <c r="C325" s="104"/>
      <c r="D325" s="104"/>
      <c r="E325" s="104"/>
      <c r="F325" s="65"/>
      <c r="G325" s="66"/>
      <c r="H325" s="66"/>
      <c r="I325" s="67"/>
      <c r="K325" s="68"/>
    </row>
    <row r="326" spans="2:11" s="64" customFormat="1" ht="20.5" thickBot="1" x14ac:dyDescent="0.45">
      <c r="B326" s="79"/>
      <c r="C326" s="104"/>
      <c r="D326" s="104"/>
      <c r="E326" s="104"/>
      <c r="F326" s="65"/>
      <c r="G326" s="66"/>
      <c r="H326" s="66"/>
      <c r="I326" s="67"/>
      <c r="K326" s="68"/>
    </row>
    <row r="327" spans="2:11" s="2" customFormat="1" ht="31.5" thickBot="1" x14ac:dyDescent="0.4">
      <c r="B327" s="82" t="s">
        <v>86</v>
      </c>
      <c r="C327" s="124"/>
      <c r="D327" s="125"/>
      <c r="E327" s="126"/>
      <c r="F327" s="107"/>
      <c r="G327" s="55" t="s">
        <v>6</v>
      </c>
      <c r="H327" s="107"/>
      <c r="I327" s="70"/>
      <c r="K327" s="39"/>
    </row>
    <row r="328" spans="2:11" s="2" customFormat="1" ht="16" thickBot="1" x14ac:dyDescent="0.4">
      <c r="B328" s="89" t="s">
        <v>0</v>
      </c>
      <c r="C328" s="121" t="s">
        <v>9</v>
      </c>
      <c r="D328" s="122"/>
      <c r="E328" s="123"/>
      <c r="F328" s="107"/>
      <c r="G328" s="56" t="s">
        <v>7</v>
      </c>
      <c r="H328" s="107"/>
      <c r="I328" s="70"/>
      <c r="K328" s="39"/>
    </row>
    <row r="329" spans="2:11" s="2" customFormat="1" ht="16" thickBot="1" x14ac:dyDescent="0.4">
      <c r="B329" s="83"/>
      <c r="C329" s="84" t="s">
        <v>2</v>
      </c>
      <c r="D329" s="84" t="s">
        <v>3</v>
      </c>
      <c r="E329" s="84" t="s">
        <v>4</v>
      </c>
      <c r="F329" s="107"/>
      <c r="G329" s="57"/>
      <c r="H329" s="107"/>
      <c r="I329" s="70"/>
      <c r="K329" s="39"/>
    </row>
    <row r="330" spans="2:11" s="2" customFormat="1" ht="16" thickBot="1" x14ac:dyDescent="0.4">
      <c r="B330" s="90" t="s">
        <v>16</v>
      </c>
      <c r="C330" s="86"/>
      <c r="D330" s="86">
        <v>1</v>
      </c>
      <c r="E330" s="86"/>
      <c r="F330" s="107"/>
      <c r="G330" s="58"/>
      <c r="H330" s="107"/>
      <c r="I330" s="118">
        <f>SUM(G330:G335)</f>
        <v>0</v>
      </c>
      <c r="K330" s="39"/>
    </row>
    <row r="331" spans="2:11" s="2" customFormat="1" ht="16" thickBot="1" x14ac:dyDescent="0.4">
      <c r="B331" s="90" t="s">
        <v>31</v>
      </c>
      <c r="C331" s="86"/>
      <c r="D331" s="86">
        <v>1</v>
      </c>
      <c r="E331" s="86"/>
      <c r="F331" s="107"/>
      <c r="G331" s="58"/>
      <c r="H331" s="107"/>
      <c r="I331" s="119"/>
      <c r="K331" s="39"/>
    </row>
    <row r="332" spans="2:11" s="2" customFormat="1" ht="31.5" thickBot="1" x14ac:dyDescent="0.4">
      <c r="B332" s="90" t="s">
        <v>10</v>
      </c>
      <c r="C332" s="86"/>
      <c r="D332" s="86">
        <v>1</v>
      </c>
      <c r="E332" s="86"/>
      <c r="F332" s="107"/>
      <c r="G332" s="58"/>
      <c r="H332" s="107"/>
      <c r="I332" s="119"/>
      <c r="K332" s="39"/>
    </row>
    <row r="333" spans="2:11" s="2" customFormat="1" ht="16" thickBot="1" x14ac:dyDescent="0.4">
      <c r="B333" s="90" t="s">
        <v>15</v>
      </c>
      <c r="C333" s="86"/>
      <c r="D333" s="86">
        <v>1</v>
      </c>
      <c r="E333" s="86"/>
      <c r="F333" s="107"/>
      <c r="G333" s="58"/>
      <c r="H333" s="107"/>
      <c r="I333" s="119"/>
      <c r="K333" s="39"/>
    </row>
    <row r="334" spans="2:11" s="2" customFormat="1" ht="16" thickBot="1" x14ac:dyDescent="0.4">
      <c r="B334" s="90" t="s">
        <v>1</v>
      </c>
      <c r="C334" s="86"/>
      <c r="D334" s="86"/>
      <c r="E334" s="86">
        <v>1</v>
      </c>
      <c r="F334" s="107"/>
      <c r="G334" s="58"/>
      <c r="H334" s="107"/>
      <c r="I334" s="119"/>
      <c r="K334" s="39"/>
    </row>
    <row r="335" spans="2:11" s="2" customFormat="1" ht="16" thickBot="1" x14ac:dyDescent="0.4">
      <c r="B335" s="90" t="s">
        <v>32</v>
      </c>
      <c r="C335" s="86"/>
      <c r="D335" s="86"/>
      <c r="E335" s="86">
        <v>1</v>
      </c>
      <c r="F335" s="107"/>
      <c r="G335" s="58"/>
      <c r="H335" s="107"/>
      <c r="I335" s="120"/>
      <c r="K335" s="39"/>
    </row>
    <row r="336" spans="2:11" s="2" customFormat="1" ht="16" thickBot="1" x14ac:dyDescent="0.4">
      <c r="B336" s="80"/>
      <c r="C336" s="21"/>
      <c r="D336" s="21"/>
      <c r="E336" s="21"/>
      <c r="F336" s="107"/>
      <c r="G336" s="107"/>
      <c r="H336" s="107"/>
      <c r="I336" s="70"/>
      <c r="K336" s="39"/>
    </row>
    <row r="337" spans="2:11" s="2" customFormat="1" ht="31.5" thickBot="1" x14ac:dyDescent="0.4">
      <c r="B337" s="82" t="s">
        <v>87</v>
      </c>
      <c r="C337" s="124"/>
      <c r="D337" s="125"/>
      <c r="E337" s="126"/>
      <c r="F337" s="107"/>
      <c r="G337" s="55" t="s">
        <v>6</v>
      </c>
      <c r="H337" s="107"/>
      <c r="I337" s="70"/>
      <c r="K337" s="39"/>
    </row>
    <row r="338" spans="2:11" s="2" customFormat="1" ht="16" thickBot="1" x14ac:dyDescent="0.4">
      <c r="B338" s="89" t="s">
        <v>0</v>
      </c>
      <c r="C338" s="121" t="s">
        <v>9</v>
      </c>
      <c r="D338" s="122"/>
      <c r="E338" s="123"/>
      <c r="F338" s="107"/>
      <c r="G338" s="56" t="s">
        <v>7</v>
      </c>
      <c r="H338" s="107"/>
      <c r="I338" s="70"/>
      <c r="K338" s="39"/>
    </row>
    <row r="339" spans="2:11" s="2" customFormat="1" ht="16" thickBot="1" x14ac:dyDescent="0.4">
      <c r="B339" s="83"/>
      <c r="C339" s="84" t="s">
        <v>2</v>
      </c>
      <c r="D339" s="84" t="s">
        <v>3</v>
      </c>
      <c r="E339" s="84" t="s">
        <v>4</v>
      </c>
      <c r="F339" s="107"/>
      <c r="G339" s="57"/>
      <c r="H339" s="107"/>
      <c r="I339" s="70"/>
      <c r="K339" s="39"/>
    </row>
    <row r="340" spans="2:11" s="2" customFormat="1" ht="16" thickBot="1" x14ac:dyDescent="0.4">
      <c r="B340" s="85" t="s">
        <v>16</v>
      </c>
      <c r="C340" s="86">
        <v>1</v>
      </c>
      <c r="D340" s="86"/>
      <c r="E340" s="86"/>
      <c r="F340" s="107"/>
      <c r="G340" s="58"/>
      <c r="H340" s="107"/>
      <c r="I340" s="118">
        <f>SUM(G340:G347)</f>
        <v>0</v>
      </c>
      <c r="K340" s="39"/>
    </row>
    <row r="341" spans="2:11" s="2" customFormat="1" ht="16" thickBot="1" x14ac:dyDescent="0.4">
      <c r="B341" s="85" t="s">
        <v>31</v>
      </c>
      <c r="C341" s="86">
        <v>1</v>
      </c>
      <c r="D341" s="86"/>
      <c r="E341" s="86"/>
      <c r="F341" s="107"/>
      <c r="G341" s="58"/>
      <c r="H341" s="107"/>
      <c r="I341" s="119"/>
      <c r="K341" s="39"/>
    </row>
    <row r="342" spans="2:11" s="2" customFormat="1" ht="16" thickBot="1" x14ac:dyDescent="0.4">
      <c r="B342" s="85" t="s">
        <v>11</v>
      </c>
      <c r="C342" s="86">
        <v>1</v>
      </c>
      <c r="D342" s="86"/>
      <c r="E342" s="86"/>
      <c r="F342" s="107"/>
      <c r="G342" s="58"/>
      <c r="H342" s="107"/>
      <c r="I342" s="119"/>
      <c r="K342" s="39"/>
    </row>
    <row r="343" spans="2:11" s="2" customFormat="1" ht="16" thickBot="1" x14ac:dyDescent="0.4">
      <c r="B343" s="85" t="s">
        <v>34</v>
      </c>
      <c r="C343" s="86">
        <v>1</v>
      </c>
      <c r="D343" s="86"/>
      <c r="E343" s="86"/>
      <c r="F343" s="107"/>
      <c r="G343" s="58"/>
      <c r="H343" s="107"/>
      <c r="I343" s="119"/>
      <c r="K343" s="39"/>
    </row>
    <row r="344" spans="2:11" s="2" customFormat="1" ht="31.5" thickBot="1" x14ac:dyDescent="0.4">
      <c r="B344" s="85" t="s">
        <v>26</v>
      </c>
      <c r="C344" s="86">
        <v>1</v>
      </c>
      <c r="D344" s="86"/>
      <c r="E344" s="86"/>
      <c r="F344" s="107"/>
      <c r="G344" s="58"/>
      <c r="H344" s="107"/>
      <c r="I344" s="119"/>
      <c r="K344" s="39"/>
    </row>
    <row r="345" spans="2:11" s="2" customFormat="1" ht="16" thickBot="1" x14ac:dyDescent="0.4">
      <c r="B345" s="85" t="s">
        <v>88</v>
      </c>
      <c r="C345" s="86">
        <v>1</v>
      </c>
      <c r="D345" s="86"/>
      <c r="E345" s="86"/>
      <c r="F345" s="107"/>
      <c r="G345" s="58"/>
      <c r="H345" s="107"/>
      <c r="I345" s="119"/>
      <c r="K345" s="39"/>
    </row>
    <row r="346" spans="2:11" s="2" customFormat="1" ht="16" thickBot="1" x14ac:dyDescent="0.4">
      <c r="B346" s="85" t="s">
        <v>1</v>
      </c>
      <c r="C346" s="86"/>
      <c r="D346" s="86"/>
      <c r="E346" s="86">
        <v>1</v>
      </c>
      <c r="F346" s="107"/>
      <c r="G346" s="58"/>
      <c r="H346" s="107"/>
      <c r="I346" s="119"/>
      <c r="K346" s="39"/>
    </row>
    <row r="347" spans="2:11" s="2" customFormat="1" ht="16" thickBot="1" x14ac:dyDescent="0.4">
      <c r="B347" s="85" t="s">
        <v>32</v>
      </c>
      <c r="C347" s="86"/>
      <c r="D347" s="86"/>
      <c r="E347" s="86">
        <v>1</v>
      </c>
      <c r="F347" s="107"/>
      <c r="G347" s="58"/>
      <c r="H347" s="107"/>
      <c r="I347" s="120"/>
      <c r="K347" s="39"/>
    </row>
    <row r="348" spans="2:11" s="2" customFormat="1" ht="16" thickBot="1" x14ac:dyDescent="0.4">
      <c r="B348" s="80"/>
      <c r="C348" s="21"/>
      <c r="D348" s="21"/>
      <c r="E348" s="21"/>
      <c r="F348" s="107"/>
      <c r="G348" s="107"/>
      <c r="H348" s="107"/>
      <c r="I348" s="70"/>
      <c r="K348" s="39"/>
    </row>
    <row r="349" spans="2:11" s="2" customFormat="1" ht="31.5" thickBot="1" x14ac:dyDescent="0.4">
      <c r="B349" s="82" t="s">
        <v>89</v>
      </c>
      <c r="C349" s="124"/>
      <c r="D349" s="125"/>
      <c r="E349" s="126"/>
      <c r="F349" s="107"/>
      <c r="G349" s="55" t="s">
        <v>6</v>
      </c>
      <c r="H349" s="107"/>
      <c r="I349" s="70"/>
      <c r="K349" s="39"/>
    </row>
    <row r="350" spans="2:11" s="2" customFormat="1" ht="16" thickBot="1" x14ac:dyDescent="0.4">
      <c r="B350" s="89" t="s">
        <v>0</v>
      </c>
      <c r="C350" s="121" t="s">
        <v>9</v>
      </c>
      <c r="D350" s="122"/>
      <c r="E350" s="123"/>
      <c r="F350" s="107"/>
      <c r="G350" s="56" t="s">
        <v>7</v>
      </c>
      <c r="H350" s="107"/>
      <c r="I350" s="70"/>
      <c r="K350" s="39"/>
    </row>
    <row r="351" spans="2:11" s="2" customFormat="1" ht="16" thickBot="1" x14ac:dyDescent="0.4">
      <c r="B351" s="83"/>
      <c r="C351" s="84" t="s">
        <v>2</v>
      </c>
      <c r="D351" s="84" t="s">
        <v>3</v>
      </c>
      <c r="E351" s="84" t="s">
        <v>4</v>
      </c>
      <c r="F351" s="107"/>
      <c r="G351" s="57"/>
      <c r="H351" s="107"/>
      <c r="I351" s="70"/>
      <c r="K351" s="39"/>
    </row>
    <row r="352" spans="2:11" s="2" customFormat="1" ht="16" thickBot="1" x14ac:dyDescent="0.4">
      <c r="B352" s="85" t="s">
        <v>88</v>
      </c>
      <c r="C352" s="86">
        <v>1</v>
      </c>
      <c r="D352" s="86"/>
      <c r="E352" s="86"/>
      <c r="F352" s="107"/>
      <c r="G352" s="58"/>
      <c r="H352" s="107"/>
      <c r="I352" s="118">
        <f>SUM(G352:G354)</f>
        <v>0</v>
      </c>
      <c r="K352" s="39"/>
    </row>
    <row r="353" spans="2:11" s="2" customFormat="1" ht="16" thickBot="1" x14ac:dyDescent="0.4">
      <c r="B353" s="85" t="s">
        <v>1</v>
      </c>
      <c r="C353" s="86"/>
      <c r="D353" s="86"/>
      <c r="E353" s="86">
        <v>1</v>
      </c>
      <c r="F353" s="107"/>
      <c r="G353" s="58"/>
      <c r="H353" s="107"/>
      <c r="I353" s="119"/>
      <c r="K353" s="39"/>
    </row>
    <row r="354" spans="2:11" s="2" customFormat="1" ht="16" thickBot="1" x14ac:dyDescent="0.4">
      <c r="B354" s="85" t="s">
        <v>32</v>
      </c>
      <c r="C354" s="86"/>
      <c r="D354" s="86"/>
      <c r="E354" s="86">
        <v>1</v>
      </c>
      <c r="F354" s="107"/>
      <c r="G354" s="58"/>
      <c r="H354" s="107"/>
      <c r="I354" s="120"/>
      <c r="K354" s="39"/>
    </row>
    <row r="355" spans="2:11" s="2" customFormat="1" ht="16" thickBot="1" x14ac:dyDescent="0.4">
      <c r="B355" s="80"/>
      <c r="C355" s="21"/>
      <c r="D355" s="21"/>
      <c r="E355" s="21"/>
      <c r="F355" s="107"/>
      <c r="G355" s="107"/>
      <c r="H355" s="107"/>
      <c r="I355" s="70"/>
      <c r="K355" s="39"/>
    </row>
    <row r="356" spans="2:11" s="2" customFormat="1" ht="31.5" thickBot="1" x14ac:dyDescent="0.4">
      <c r="B356" s="82" t="s">
        <v>90</v>
      </c>
      <c r="C356" s="124"/>
      <c r="D356" s="125"/>
      <c r="E356" s="126"/>
      <c r="F356" s="107"/>
      <c r="G356" s="55" t="s">
        <v>6</v>
      </c>
      <c r="H356" s="107"/>
      <c r="I356" s="70"/>
      <c r="K356" s="39"/>
    </row>
    <row r="357" spans="2:11" s="2" customFormat="1" ht="16" thickBot="1" x14ac:dyDescent="0.4">
      <c r="B357" s="89" t="s">
        <v>0</v>
      </c>
      <c r="C357" s="121" t="s">
        <v>9</v>
      </c>
      <c r="D357" s="122"/>
      <c r="E357" s="123"/>
      <c r="F357" s="107"/>
      <c r="G357" s="56" t="s">
        <v>7</v>
      </c>
      <c r="H357" s="107"/>
      <c r="I357" s="70"/>
      <c r="K357" s="39"/>
    </row>
    <row r="358" spans="2:11" s="2" customFormat="1" ht="16" thickBot="1" x14ac:dyDescent="0.4">
      <c r="B358" s="83"/>
      <c r="C358" s="84" t="s">
        <v>2</v>
      </c>
      <c r="D358" s="84" t="s">
        <v>3</v>
      </c>
      <c r="E358" s="84" t="s">
        <v>4</v>
      </c>
      <c r="F358" s="107"/>
      <c r="G358" s="57"/>
      <c r="H358" s="107"/>
      <c r="I358" s="70"/>
      <c r="K358" s="39"/>
    </row>
    <row r="359" spans="2:11" s="2" customFormat="1" ht="16" thickBot="1" x14ac:dyDescent="0.4">
      <c r="B359" s="85" t="s">
        <v>16</v>
      </c>
      <c r="C359" s="86">
        <v>1</v>
      </c>
      <c r="D359" s="86"/>
      <c r="E359" s="86"/>
      <c r="F359" s="107"/>
      <c r="G359" s="58"/>
      <c r="H359" s="107"/>
      <c r="I359" s="118">
        <f>SUM(G359:G366)</f>
        <v>0</v>
      </c>
      <c r="K359" s="39"/>
    </row>
    <row r="360" spans="2:11" s="2" customFormat="1" ht="16" thickBot="1" x14ac:dyDescent="0.4">
      <c r="B360" s="85" t="s">
        <v>25</v>
      </c>
      <c r="C360" s="86">
        <v>1</v>
      </c>
      <c r="D360" s="86"/>
      <c r="E360" s="86"/>
      <c r="F360" s="107"/>
      <c r="G360" s="58"/>
      <c r="H360" s="107"/>
      <c r="I360" s="119"/>
      <c r="K360" s="39"/>
    </row>
    <row r="361" spans="2:11" s="2" customFormat="1" ht="16" thickBot="1" x14ac:dyDescent="0.4">
      <c r="B361" s="85" t="s">
        <v>35</v>
      </c>
      <c r="C361" s="86">
        <v>1</v>
      </c>
      <c r="D361" s="86"/>
      <c r="E361" s="86"/>
      <c r="F361" s="107"/>
      <c r="G361" s="58"/>
      <c r="H361" s="107"/>
      <c r="I361" s="119"/>
      <c r="K361" s="39"/>
    </row>
    <row r="362" spans="2:11" s="2" customFormat="1" ht="16" thickBot="1" x14ac:dyDescent="0.4">
      <c r="B362" s="85" t="s">
        <v>28</v>
      </c>
      <c r="C362" s="86"/>
      <c r="D362" s="86">
        <v>1</v>
      </c>
      <c r="E362" s="86"/>
      <c r="F362" s="107"/>
      <c r="G362" s="58"/>
      <c r="H362" s="107"/>
      <c r="I362" s="119"/>
      <c r="K362" s="39"/>
    </row>
    <row r="363" spans="2:11" s="2" customFormat="1" ht="16" thickBot="1" x14ac:dyDescent="0.4">
      <c r="B363" s="85" t="s">
        <v>12</v>
      </c>
      <c r="C363" s="86"/>
      <c r="D363" s="86">
        <v>1</v>
      </c>
      <c r="E363" s="86"/>
      <c r="F363" s="107"/>
      <c r="G363" s="58"/>
      <c r="H363" s="107"/>
      <c r="I363" s="119"/>
      <c r="K363" s="39"/>
    </row>
    <row r="364" spans="2:11" s="2" customFormat="1" ht="16" thickBot="1" x14ac:dyDescent="0.4">
      <c r="B364" s="85" t="s">
        <v>1</v>
      </c>
      <c r="C364" s="86"/>
      <c r="D364" s="86"/>
      <c r="E364" s="86">
        <v>1</v>
      </c>
      <c r="F364" s="107"/>
      <c r="G364" s="58"/>
      <c r="H364" s="107"/>
      <c r="I364" s="119"/>
      <c r="K364" s="39"/>
    </row>
    <row r="365" spans="2:11" s="2" customFormat="1" ht="16" thickBot="1" x14ac:dyDescent="0.4">
      <c r="B365" s="85" t="s">
        <v>32</v>
      </c>
      <c r="C365" s="86"/>
      <c r="D365" s="86"/>
      <c r="E365" s="86">
        <v>1</v>
      </c>
      <c r="F365" s="107"/>
      <c r="G365" s="58"/>
      <c r="H365" s="107"/>
      <c r="I365" s="119"/>
      <c r="K365" s="39"/>
    </row>
    <row r="366" spans="2:11" s="2" customFormat="1" ht="16" thickBot="1" x14ac:dyDescent="0.4">
      <c r="B366" s="85" t="s">
        <v>39</v>
      </c>
      <c r="C366" s="86"/>
      <c r="D366" s="86"/>
      <c r="E366" s="86">
        <v>1</v>
      </c>
      <c r="F366" s="107"/>
      <c r="G366" s="58"/>
      <c r="H366" s="107"/>
      <c r="I366" s="120"/>
      <c r="K366" s="39"/>
    </row>
    <row r="367" spans="2:11" s="2" customFormat="1" ht="16" thickBot="1" x14ac:dyDescent="0.4">
      <c r="B367" s="80"/>
      <c r="C367" s="21"/>
      <c r="D367" s="21"/>
      <c r="E367" s="21"/>
      <c r="F367" s="107"/>
      <c r="G367" s="107"/>
      <c r="H367" s="107"/>
      <c r="I367" s="70"/>
      <c r="K367" s="39"/>
    </row>
    <row r="368" spans="2:11" s="2" customFormat="1" ht="31.5" thickBot="1" x14ac:dyDescent="0.4">
      <c r="B368" s="82" t="s">
        <v>91</v>
      </c>
      <c r="C368" s="124"/>
      <c r="D368" s="125"/>
      <c r="E368" s="126"/>
      <c r="F368" s="107"/>
      <c r="G368" s="55" t="s">
        <v>6</v>
      </c>
      <c r="H368" s="107"/>
      <c r="I368" s="70"/>
      <c r="K368" s="39"/>
    </row>
    <row r="369" spans="2:11" s="62" customFormat="1" ht="16" thickBot="1" x14ac:dyDescent="0.3">
      <c r="B369" s="89" t="s">
        <v>0</v>
      </c>
      <c r="C369" s="121" t="s">
        <v>9</v>
      </c>
      <c r="D369" s="122"/>
      <c r="E369" s="123"/>
      <c r="F369" s="107"/>
      <c r="G369" s="56" t="s">
        <v>7</v>
      </c>
      <c r="H369" s="107"/>
      <c r="I369" s="70"/>
      <c r="K369" s="61"/>
    </row>
    <row r="370" spans="2:11" s="2" customFormat="1" ht="16" thickBot="1" x14ac:dyDescent="0.4">
      <c r="B370" s="83"/>
      <c r="C370" s="84" t="s">
        <v>2</v>
      </c>
      <c r="D370" s="84" t="s">
        <v>3</v>
      </c>
      <c r="E370" s="84" t="s">
        <v>4</v>
      </c>
      <c r="F370" s="107"/>
      <c r="G370" s="57"/>
      <c r="H370" s="107"/>
      <c r="I370" s="70"/>
      <c r="K370" s="39"/>
    </row>
    <row r="371" spans="2:11" s="2" customFormat="1" ht="16" thickBot="1" x14ac:dyDescent="0.4">
      <c r="B371" s="85" t="s">
        <v>14</v>
      </c>
      <c r="C371" s="86">
        <v>1</v>
      </c>
      <c r="D371" s="86"/>
      <c r="E371" s="86"/>
      <c r="F371" s="107"/>
      <c r="G371" s="58"/>
      <c r="H371" s="107"/>
      <c r="I371" s="118">
        <f>SUM(G371:G376)</f>
        <v>0</v>
      </c>
      <c r="K371" s="39"/>
    </row>
    <row r="372" spans="2:11" s="2" customFormat="1" ht="16" thickBot="1" x14ac:dyDescent="0.4">
      <c r="B372" s="85" t="s">
        <v>17</v>
      </c>
      <c r="C372" s="86"/>
      <c r="D372" s="86">
        <v>1</v>
      </c>
      <c r="E372" s="86"/>
      <c r="F372" s="107"/>
      <c r="G372" s="58"/>
      <c r="H372" s="107"/>
      <c r="I372" s="119"/>
      <c r="K372" s="39"/>
    </row>
    <row r="373" spans="2:11" s="2" customFormat="1" ht="16" thickBot="1" x14ac:dyDescent="0.4">
      <c r="B373" s="85" t="s">
        <v>41</v>
      </c>
      <c r="C373" s="86"/>
      <c r="D373" s="86">
        <v>1</v>
      </c>
      <c r="E373" s="86"/>
      <c r="F373" s="107"/>
      <c r="G373" s="58"/>
      <c r="H373" s="107"/>
      <c r="I373" s="119"/>
      <c r="K373" s="39"/>
    </row>
    <row r="374" spans="2:11" s="2" customFormat="1" ht="16" thickBot="1" x14ac:dyDescent="0.4">
      <c r="B374" s="85" t="s">
        <v>42</v>
      </c>
      <c r="C374" s="86"/>
      <c r="D374" s="86"/>
      <c r="E374" s="86">
        <v>1</v>
      </c>
      <c r="F374" s="107"/>
      <c r="G374" s="58"/>
      <c r="H374" s="107"/>
      <c r="I374" s="119"/>
      <c r="K374" s="39"/>
    </row>
    <row r="375" spans="2:11" s="2" customFormat="1" ht="16" thickBot="1" x14ac:dyDescent="0.4">
      <c r="B375" s="85" t="s">
        <v>1</v>
      </c>
      <c r="C375" s="86"/>
      <c r="D375" s="86"/>
      <c r="E375" s="86">
        <v>1</v>
      </c>
      <c r="F375" s="107"/>
      <c r="G375" s="58"/>
      <c r="H375" s="107"/>
      <c r="I375" s="119"/>
      <c r="K375" s="39"/>
    </row>
    <row r="376" spans="2:11" s="2" customFormat="1" ht="16" thickBot="1" x14ac:dyDescent="0.4">
      <c r="B376" s="85" t="s">
        <v>32</v>
      </c>
      <c r="C376" s="86"/>
      <c r="D376" s="86"/>
      <c r="E376" s="86">
        <v>1</v>
      </c>
      <c r="F376" s="107"/>
      <c r="G376" s="58"/>
      <c r="H376" s="107"/>
      <c r="I376" s="120"/>
      <c r="K376" s="39"/>
    </row>
    <row r="377" spans="2:11" s="2" customFormat="1" ht="16" thickBot="1" x14ac:dyDescent="0.4">
      <c r="B377" s="88"/>
      <c r="C377" s="6"/>
      <c r="D377" s="6"/>
      <c r="E377" s="6"/>
      <c r="F377" s="107"/>
      <c r="G377" s="107"/>
      <c r="H377" s="107"/>
      <c r="I377" s="70"/>
      <c r="K377" s="39"/>
    </row>
    <row r="378" spans="2:11" s="2" customFormat="1" ht="31.5" thickBot="1" x14ac:dyDescent="0.4">
      <c r="B378" s="82" t="s">
        <v>92</v>
      </c>
      <c r="C378" s="124"/>
      <c r="D378" s="125"/>
      <c r="E378" s="126"/>
      <c r="F378" s="107"/>
      <c r="G378" s="55" t="s">
        <v>6</v>
      </c>
      <c r="H378" s="107"/>
      <c r="I378" s="70"/>
      <c r="K378" s="39"/>
    </row>
    <row r="379" spans="2:11" s="2" customFormat="1" ht="16" thickBot="1" x14ac:dyDescent="0.4">
      <c r="B379" s="89" t="s">
        <v>0</v>
      </c>
      <c r="C379" s="121" t="s">
        <v>9</v>
      </c>
      <c r="D379" s="122"/>
      <c r="E379" s="123"/>
      <c r="F379" s="107"/>
      <c r="G379" s="56" t="s">
        <v>7</v>
      </c>
      <c r="H379" s="107"/>
      <c r="I379" s="70"/>
      <c r="K379" s="39"/>
    </row>
    <row r="380" spans="2:11" s="2" customFormat="1" ht="16" thickBot="1" x14ac:dyDescent="0.4">
      <c r="B380" s="83"/>
      <c r="C380" s="84" t="s">
        <v>2</v>
      </c>
      <c r="D380" s="84" t="s">
        <v>3</v>
      </c>
      <c r="E380" s="84" t="s">
        <v>4</v>
      </c>
      <c r="F380" s="107"/>
      <c r="G380" s="57"/>
      <c r="H380" s="107"/>
      <c r="I380" s="70"/>
      <c r="K380" s="39"/>
    </row>
    <row r="381" spans="2:11" s="62" customFormat="1" ht="16" thickBot="1" x14ac:dyDescent="0.3">
      <c r="B381" s="85" t="s">
        <v>27</v>
      </c>
      <c r="C381" s="86">
        <v>1</v>
      </c>
      <c r="D381" s="86"/>
      <c r="E381" s="86"/>
      <c r="F381" s="107"/>
      <c r="G381" s="58"/>
      <c r="H381" s="107"/>
      <c r="I381" s="118">
        <f>SUM(G381:G384)</f>
        <v>0</v>
      </c>
      <c r="K381" s="61"/>
    </row>
    <row r="382" spans="2:11" s="2" customFormat="1" ht="16" thickBot="1" x14ac:dyDescent="0.4">
      <c r="B382" s="85" t="s">
        <v>24</v>
      </c>
      <c r="C382" s="86"/>
      <c r="D382" s="86">
        <v>1</v>
      </c>
      <c r="E382" s="86"/>
      <c r="F382" s="107"/>
      <c r="G382" s="58"/>
      <c r="H382" s="107"/>
      <c r="I382" s="119"/>
      <c r="K382" s="39"/>
    </row>
    <row r="383" spans="2:11" s="2" customFormat="1" ht="16" thickBot="1" x14ac:dyDescent="0.4">
      <c r="B383" s="85" t="s">
        <v>1</v>
      </c>
      <c r="C383" s="86"/>
      <c r="D383" s="86"/>
      <c r="E383" s="86">
        <v>1</v>
      </c>
      <c r="F383" s="107"/>
      <c r="G383" s="58"/>
      <c r="H383" s="107"/>
      <c r="I383" s="119"/>
      <c r="K383" s="39"/>
    </row>
    <row r="384" spans="2:11" s="2" customFormat="1" ht="16" thickBot="1" x14ac:dyDescent="0.4">
      <c r="B384" s="85" t="s">
        <v>32</v>
      </c>
      <c r="C384" s="86"/>
      <c r="D384" s="86"/>
      <c r="E384" s="86">
        <v>1</v>
      </c>
      <c r="F384" s="107"/>
      <c r="G384" s="58"/>
      <c r="H384" s="107"/>
      <c r="I384" s="120"/>
      <c r="K384" s="39"/>
    </row>
    <row r="385" spans="2:11" s="2" customFormat="1" x14ac:dyDescent="0.35">
      <c r="B385" s="80"/>
      <c r="C385" s="21"/>
      <c r="D385" s="21"/>
      <c r="E385" s="21"/>
      <c r="F385" s="107"/>
      <c r="G385" s="107"/>
      <c r="H385" s="107"/>
      <c r="I385" s="70"/>
      <c r="K385" s="39"/>
    </row>
    <row r="386" spans="2:11" s="64" customFormat="1" ht="20" x14ac:dyDescent="0.4">
      <c r="B386" s="79" t="s">
        <v>115</v>
      </c>
      <c r="C386" s="104"/>
      <c r="D386" s="104"/>
      <c r="E386" s="104"/>
      <c r="F386" s="65"/>
      <c r="G386" s="66"/>
      <c r="H386" s="66"/>
      <c r="I386" s="67"/>
      <c r="K386" s="68"/>
    </row>
    <row r="387" spans="2:11" s="64" customFormat="1" ht="20.5" thickBot="1" x14ac:dyDescent="0.45">
      <c r="B387" s="79"/>
      <c r="C387" s="104"/>
      <c r="D387" s="104"/>
      <c r="E387" s="104"/>
      <c r="F387" s="65"/>
      <c r="G387" s="66"/>
      <c r="H387" s="66"/>
      <c r="I387" s="67"/>
      <c r="K387" s="68"/>
    </row>
    <row r="388" spans="2:11" s="2" customFormat="1" ht="31.5" thickBot="1" x14ac:dyDescent="0.4">
      <c r="B388" s="82" t="s">
        <v>93</v>
      </c>
      <c r="C388" s="124"/>
      <c r="D388" s="125"/>
      <c r="E388" s="126"/>
      <c r="F388" s="107"/>
      <c r="G388" s="55" t="s">
        <v>6</v>
      </c>
      <c r="H388" s="107"/>
      <c r="I388" s="70"/>
      <c r="K388" s="39"/>
    </row>
    <row r="389" spans="2:11" s="2" customFormat="1" ht="16" thickBot="1" x14ac:dyDescent="0.4">
      <c r="B389" s="89" t="s">
        <v>0</v>
      </c>
      <c r="C389" s="121" t="s">
        <v>9</v>
      </c>
      <c r="D389" s="122"/>
      <c r="E389" s="123"/>
      <c r="F389" s="107"/>
      <c r="G389" s="56" t="s">
        <v>7</v>
      </c>
      <c r="H389" s="107"/>
      <c r="I389" s="70"/>
      <c r="K389" s="39"/>
    </row>
    <row r="390" spans="2:11" s="2" customFormat="1" ht="16" thickBot="1" x14ac:dyDescent="0.4">
      <c r="B390" s="83"/>
      <c r="C390" s="84" t="s">
        <v>2</v>
      </c>
      <c r="D390" s="84" t="s">
        <v>3</v>
      </c>
      <c r="E390" s="84" t="s">
        <v>4</v>
      </c>
      <c r="F390" s="107"/>
      <c r="G390" s="57"/>
      <c r="H390" s="107"/>
      <c r="I390" s="70"/>
      <c r="K390" s="39"/>
    </row>
    <row r="391" spans="2:11" s="2" customFormat="1" ht="16" thickBot="1" x14ac:dyDescent="0.4">
      <c r="B391" s="85" t="s">
        <v>16</v>
      </c>
      <c r="C391" s="86"/>
      <c r="D391" s="86">
        <v>1</v>
      </c>
      <c r="E391" s="86"/>
      <c r="F391" s="107"/>
      <c r="G391" s="58"/>
      <c r="H391" s="107"/>
      <c r="I391" s="118">
        <f>SUM(G391:G396)</f>
        <v>0</v>
      </c>
      <c r="K391" s="39"/>
    </row>
    <row r="392" spans="2:11" s="2" customFormat="1" ht="16" thickBot="1" x14ac:dyDescent="0.4">
      <c r="B392" s="85" t="s">
        <v>31</v>
      </c>
      <c r="C392" s="86"/>
      <c r="D392" s="86">
        <v>1</v>
      </c>
      <c r="E392" s="86"/>
      <c r="F392" s="107"/>
      <c r="G392" s="58"/>
      <c r="H392" s="107"/>
      <c r="I392" s="119"/>
      <c r="K392" s="39"/>
    </row>
    <row r="393" spans="2:11" s="2" customFormat="1" ht="31.5" thickBot="1" x14ac:dyDescent="0.4">
      <c r="B393" s="85" t="s">
        <v>10</v>
      </c>
      <c r="C393" s="86"/>
      <c r="D393" s="86">
        <v>1</v>
      </c>
      <c r="E393" s="86"/>
      <c r="F393" s="107"/>
      <c r="G393" s="58"/>
      <c r="H393" s="107"/>
      <c r="I393" s="119"/>
      <c r="K393" s="39"/>
    </row>
    <row r="394" spans="2:11" s="2" customFormat="1" ht="16" thickBot="1" x14ac:dyDescent="0.4">
      <c r="B394" s="85" t="s">
        <v>15</v>
      </c>
      <c r="C394" s="86"/>
      <c r="D394" s="86">
        <v>1</v>
      </c>
      <c r="E394" s="86"/>
      <c r="F394" s="107"/>
      <c r="G394" s="58"/>
      <c r="H394" s="107"/>
      <c r="I394" s="119"/>
      <c r="K394" s="39"/>
    </row>
    <row r="395" spans="2:11" s="2" customFormat="1" ht="16" thickBot="1" x14ac:dyDescent="0.4">
      <c r="B395" s="85" t="s">
        <v>1</v>
      </c>
      <c r="C395" s="86"/>
      <c r="D395" s="86"/>
      <c r="E395" s="86">
        <v>1</v>
      </c>
      <c r="F395" s="107"/>
      <c r="G395" s="58"/>
      <c r="H395" s="107"/>
      <c r="I395" s="119"/>
      <c r="K395" s="39"/>
    </row>
    <row r="396" spans="2:11" s="2" customFormat="1" ht="16" thickBot="1" x14ac:dyDescent="0.4">
      <c r="B396" s="85" t="s">
        <v>32</v>
      </c>
      <c r="C396" s="86"/>
      <c r="D396" s="86"/>
      <c r="E396" s="86">
        <v>1</v>
      </c>
      <c r="F396" s="107"/>
      <c r="G396" s="58"/>
      <c r="H396" s="107"/>
      <c r="I396" s="120"/>
      <c r="K396" s="39"/>
    </row>
    <row r="397" spans="2:11" s="2" customFormat="1" ht="16" thickBot="1" x14ac:dyDescent="0.4">
      <c r="B397" s="80"/>
      <c r="C397" s="21"/>
      <c r="D397" s="21"/>
      <c r="E397" s="21"/>
      <c r="F397" s="107"/>
      <c r="G397" s="107"/>
      <c r="H397" s="107"/>
      <c r="I397" s="70"/>
      <c r="K397" s="39"/>
    </row>
    <row r="398" spans="2:11" s="2" customFormat="1" ht="31.5" thickBot="1" x14ac:dyDescent="0.4">
      <c r="B398" s="82" t="s">
        <v>94</v>
      </c>
      <c r="C398" s="124"/>
      <c r="D398" s="125"/>
      <c r="E398" s="126"/>
      <c r="F398" s="107"/>
      <c r="G398" s="55" t="s">
        <v>6</v>
      </c>
      <c r="H398" s="107"/>
      <c r="I398" s="70"/>
      <c r="K398" s="39"/>
    </row>
    <row r="399" spans="2:11" s="2" customFormat="1" ht="16" thickBot="1" x14ac:dyDescent="0.4">
      <c r="B399" s="89" t="s">
        <v>0</v>
      </c>
      <c r="C399" s="121" t="s">
        <v>9</v>
      </c>
      <c r="D399" s="122"/>
      <c r="E399" s="123"/>
      <c r="F399" s="107"/>
      <c r="G399" s="56" t="s">
        <v>7</v>
      </c>
      <c r="H399" s="107"/>
      <c r="I399" s="70"/>
      <c r="K399" s="39"/>
    </row>
    <row r="400" spans="2:11" s="2" customFormat="1" ht="16" thickBot="1" x14ac:dyDescent="0.4">
      <c r="B400" s="83"/>
      <c r="C400" s="84" t="s">
        <v>2</v>
      </c>
      <c r="D400" s="84" t="s">
        <v>3</v>
      </c>
      <c r="E400" s="84" t="s">
        <v>4</v>
      </c>
      <c r="F400" s="107"/>
      <c r="G400" s="57"/>
      <c r="H400" s="107"/>
      <c r="I400" s="70"/>
      <c r="K400" s="39"/>
    </row>
    <row r="401" spans="2:11" s="2" customFormat="1" ht="16" thickBot="1" x14ac:dyDescent="0.4">
      <c r="B401" s="85" t="s">
        <v>16</v>
      </c>
      <c r="C401" s="86">
        <v>1</v>
      </c>
      <c r="D401" s="86"/>
      <c r="E401" s="86"/>
      <c r="F401" s="107"/>
      <c r="G401" s="58"/>
      <c r="H401" s="107"/>
      <c r="I401" s="118">
        <f>SUM(G401:G408)</f>
        <v>0</v>
      </c>
      <c r="K401" s="39"/>
    </row>
    <row r="402" spans="2:11" s="2" customFormat="1" ht="16" thickBot="1" x14ac:dyDescent="0.4">
      <c r="B402" s="85" t="s">
        <v>31</v>
      </c>
      <c r="C402" s="86">
        <v>1</v>
      </c>
      <c r="D402" s="86"/>
      <c r="E402" s="86"/>
      <c r="F402" s="107"/>
      <c r="G402" s="58"/>
      <c r="H402" s="107"/>
      <c r="I402" s="119"/>
      <c r="K402" s="39"/>
    </row>
    <row r="403" spans="2:11" s="2" customFormat="1" ht="16" thickBot="1" x14ac:dyDescent="0.4">
      <c r="B403" s="85" t="s">
        <v>11</v>
      </c>
      <c r="C403" s="86">
        <v>1</v>
      </c>
      <c r="D403" s="86"/>
      <c r="E403" s="86"/>
      <c r="F403" s="107"/>
      <c r="G403" s="58"/>
      <c r="H403" s="107"/>
      <c r="I403" s="119"/>
      <c r="K403" s="39"/>
    </row>
    <row r="404" spans="2:11" s="2" customFormat="1" ht="16" thickBot="1" x14ac:dyDescent="0.4">
      <c r="B404" s="85" t="s">
        <v>34</v>
      </c>
      <c r="C404" s="86">
        <v>1</v>
      </c>
      <c r="D404" s="86"/>
      <c r="E404" s="86"/>
      <c r="F404" s="107"/>
      <c r="G404" s="58"/>
      <c r="H404" s="107"/>
      <c r="I404" s="119"/>
      <c r="K404" s="39"/>
    </row>
    <row r="405" spans="2:11" s="2" customFormat="1" ht="31.5" thickBot="1" x14ac:dyDescent="0.4">
      <c r="B405" s="85" t="s">
        <v>26</v>
      </c>
      <c r="C405" s="86">
        <v>1</v>
      </c>
      <c r="D405" s="86"/>
      <c r="E405" s="86"/>
      <c r="F405" s="107"/>
      <c r="G405" s="58"/>
      <c r="H405" s="107"/>
      <c r="I405" s="119"/>
      <c r="K405" s="39"/>
    </row>
    <row r="406" spans="2:11" s="2" customFormat="1" ht="16" thickBot="1" x14ac:dyDescent="0.4">
      <c r="B406" s="85" t="s">
        <v>88</v>
      </c>
      <c r="C406" s="86">
        <v>1</v>
      </c>
      <c r="D406" s="86"/>
      <c r="E406" s="86"/>
      <c r="F406" s="107"/>
      <c r="G406" s="58"/>
      <c r="H406" s="107"/>
      <c r="I406" s="119"/>
      <c r="K406" s="39"/>
    </row>
    <row r="407" spans="2:11" s="2" customFormat="1" ht="16" thickBot="1" x14ac:dyDescent="0.4">
      <c r="B407" s="85" t="s">
        <v>1</v>
      </c>
      <c r="C407" s="86"/>
      <c r="D407" s="86"/>
      <c r="E407" s="86">
        <v>1</v>
      </c>
      <c r="F407" s="107"/>
      <c r="G407" s="58"/>
      <c r="H407" s="107"/>
      <c r="I407" s="119"/>
      <c r="K407" s="39"/>
    </row>
    <row r="408" spans="2:11" s="2" customFormat="1" ht="16" thickBot="1" x14ac:dyDescent="0.4">
      <c r="B408" s="85" t="s">
        <v>32</v>
      </c>
      <c r="C408" s="86"/>
      <c r="D408" s="86"/>
      <c r="E408" s="86">
        <v>1</v>
      </c>
      <c r="F408" s="107"/>
      <c r="G408" s="58"/>
      <c r="H408" s="107"/>
      <c r="I408" s="120"/>
      <c r="K408" s="39"/>
    </row>
    <row r="409" spans="2:11" s="2" customFormat="1" ht="16" thickBot="1" x14ac:dyDescent="0.4">
      <c r="B409" s="80"/>
      <c r="C409" s="21"/>
      <c r="D409" s="21"/>
      <c r="E409" s="21"/>
      <c r="F409" s="107"/>
      <c r="G409" s="107"/>
      <c r="H409" s="107"/>
      <c r="I409" s="70"/>
      <c r="K409" s="39"/>
    </row>
    <row r="410" spans="2:11" s="2" customFormat="1" ht="31.5" thickBot="1" x14ac:dyDescent="0.4">
      <c r="B410" s="82" t="s">
        <v>95</v>
      </c>
      <c r="C410" s="124"/>
      <c r="D410" s="125"/>
      <c r="E410" s="126"/>
      <c r="F410" s="107"/>
      <c r="G410" s="55" t="s">
        <v>6</v>
      </c>
      <c r="H410" s="107"/>
      <c r="I410" s="70"/>
      <c r="K410" s="39"/>
    </row>
    <row r="411" spans="2:11" s="2" customFormat="1" ht="16" thickBot="1" x14ac:dyDescent="0.4">
      <c r="B411" s="89" t="s">
        <v>0</v>
      </c>
      <c r="C411" s="121" t="s">
        <v>9</v>
      </c>
      <c r="D411" s="122"/>
      <c r="E411" s="123"/>
      <c r="F411" s="107"/>
      <c r="G411" s="56" t="s">
        <v>7</v>
      </c>
      <c r="H411" s="107"/>
      <c r="I411" s="70"/>
      <c r="K411" s="39"/>
    </row>
    <row r="412" spans="2:11" s="2" customFormat="1" ht="16" thickBot="1" x14ac:dyDescent="0.4">
      <c r="B412" s="83"/>
      <c r="C412" s="84" t="s">
        <v>2</v>
      </c>
      <c r="D412" s="84" t="s">
        <v>3</v>
      </c>
      <c r="E412" s="84" t="s">
        <v>4</v>
      </c>
      <c r="F412" s="107"/>
      <c r="G412" s="57"/>
      <c r="H412" s="107"/>
      <c r="I412" s="70"/>
      <c r="K412" s="39"/>
    </row>
    <row r="413" spans="2:11" s="2" customFormat="1" ht="16" thickBot="1" x14ac:dyDescent="0.4">
      <c r="B413" s="85" t="s">
        <v>15</v>
      </c>
      <c r="C413" s="86">
        <v>1</v>
      </c>
      <c r="D413" s="86"/>
      <c r="E413" s="86"/>
      <c r="F413" s="107"/>
      <c r="G413" s="58"/>
      <c r="H413" s="107"/>
      <c r="I413" s="118">
        <f>SUM(G413:G415)</f>
        <v>0</v>
      </c>
      <c r="K413" s="39"/>
    </row>
    <row r="414" spans="2:11" s="2" customFormat="1" ht="16" thickBot="1" x14ac:dyDescent="0.4">
      <c r="B414" s="85" t="s">
        <v>1</v>
      </c>
      <c r="C414" s="86"/>
      <c r="D414" s="86"/>
      <c r="E414" s="86">
        <v>1</v>
      </c>
      <c r="F414" s="107"/>
      <c r="G414" s="58"/>
      <c r="H414" s="107"/>
      <c r="I414" s="119"/>
      <c r="K414" s="39"/>
    </row>
    <row r="415" spans="2:11" s="2" customFormat="1" ht="16" thickBot="1" x14ac:dyDescent="0.4">
      <c r="B415" s="85" t="s">
        <v>32</v>
      </c>
      <c r="C415" s="86"/>
      <c r="D415" s="86"/>
      <c r="E415" s="86">
        <v>1</v>
      </c>
      <c r="F415" s="107"/>
      <c r="G415" s="58"/>
      <c r="H415" s="107"/>
      <c r="I415" s="120"/>
      <c r="K415" s="39"/>
    </row>
    <row r="416" spans="2:11" s="2" customFormat="1" ht="16" thickBot="1" x14ac:dyDescent="0.4">
      <c r="B416" s="80"/>
      <c r="C416" s="21"/>
      <c r="D416" s="21"/>
      <c r="E416" s="21"/>
      <c r="F416" s="107"/>
      <c r="G416" s="107"/>
      <c r="H416" s="107"/>
      <c r="I416" s="70"/>
      <c r="K416" s="39"/>
    </row>
    <row r="417" spans="2:11" s="2" customFormat="1" ht="31.5" thickBot="1" x14ac:dyDescent="0.4">
      <c r="B417" s="82" t="s">
        <v>96</v>
      </c>
      <c r="C417" s="124"/>
      <c r="D417" s="125"/>
      <c r="E417" s="126"/>
      <c r="F417" s="107"/>
      <c r="G417" s="55" t="s">
        <v>6</v>
      </c>
      <c r="H417" s="107"/>
      <c r="I417" s="70"/>
      <c r="K417" s="39"/>
    </row>
    <row r="418" spans="2:11" s="2" customFormat="1" ht="16" thickBot="1" x14ac:dyDescent="0.4">
      <c r="B418" s="89" t="s">
        <v>0</v>
      </c>
      <c r="C418" s="121" t="s">
        <v>9</v>
      </c>
      <c r="D418" s="122"/>
      <c r="E418" s="123"/>
      <c r="F418" s="107"/>
      <c r="G418" s="56" t="s">
        <v>7</v>
      </c>
      <c r="H418" s="107"/>
      <c r="I418" s="70"/>
      <c r="K418" s="39"/>
    </row>
    <row r="419" spans="2:11" s="2" customFormat="1" ht="16" thickBot="1" x14ac:dyDescent="0.4">
      <c r="B419" s="83"/>
      <c r="C419" s="84" t="s">
        <v>2</v>
      </c>
      <c r="D419" s="84" t="s">
        <v>3</v>
      </c>
      <c r="E419" s="84" t="s">
        <v>4</v>
      </c>
      <c r="F419" s="107"/>
      <c r="G419" s="57"/>
      <c r="H419" s="107"/>
      <c r="I419" s="70"/>
      <c r="K419" s="39"/>
    </row>
    <row r="420" spans="2:11" s="2" customFormat="1" ht="16" thickBot="1" x14ac:dyDescent="0.4">
      <c r="B420" s="85" t="s">
        <v>16</v>
      </c>
      <c r="C420" s="86">
        <v>1</v>
      </c>
      <c r="D420" s="86"/>
      <c r="E420" s="86"/>
      <c r="F420" s="107"/>
      <c r="G420" s="58"/>
      <c r="H420" s="107"/>
      <c r="I420" s="118">
        <f>SUM(G420:G427)</f>
        <v>0</v>
      </c>
      <c r="K420" s="39"/>
    </row>
    <row r="421" spans="2:11" s="2" customFormat="1" ht="16" thickBot="1" x14ac:dyDescent="0.4">
      <c r="B421" s="85" t="s">
        <v>97</v>
      </c>
      <c r="C421" s="86">
        <v>1</v>
      </c>
      <c r="D421" s="86"/>
      <c r="E421" s="86"/>
      <c r="F421" s="107"/>
      <c r="G421" s="58"/>
      <c r="H421" s="107"/>
      <c r="I421" s="119"/>
      <c r="K421" s="39"/>
    </row>
    <row r="422" spans="2:11" s="2" customFormat="1" ht="16" thickBot="1" x14ac:dyDescent="0.4">
      <c r="B422" s="85" t="s">
        <v>35</v>
      </c>
      <c r="C422" s="86">
        <v>1</v>
      </c>
      <c r="D422" s="86"/>
      <c r="E422" s="86"/>
      <c r="F422" s="107"/>
      <c r="G422" s="58"/>
      <c r="H422" s="107"/>
      <c r="I422" s="119"/>
      <c r="K422" s="39"/>
    </row>
    <row r="423" spans="2:11" s="2" customFormat="1" ht="16" thickBot="1" x14ac:dyDescent="0.4">
      <c r="B423" s="85" t="s">
        <v>28</v>
      </c>
      <c r="C423" s="86"/>
      <c r="D423" s="86">
        <v>1</v>
      </c>
      <c r="E423" s="86"/>
      <c r="F423" s="107"/>
      <c r="G423" s="58"/>
      <c r="H423" s="107"/>
      <c r="I423" s="119"/>
      <c r="K423" s="39"/>
    </row>
    <row r="424" spans="2:11" s="2" customFormat="1" ht="16" thickBot="1" x14ac:dyDescent="0.4">
      <c r="B424" s="85" t="s">
        <v>12</v>
      </c>
      <c r="C424" s="86"/>
      <c r="D424" s="86">
        <v>1</v>
      </c>
      <c r="E424" s="86"/>
      <c r="F424" s="107"/>
      <c r="G424" s="58"/>
      <c r="H424" s="107"/>
      <c r="I424" s="119"/>
      <c r="K424" s="39"/>
    </row>
    <row r="425" spans="2:11" s="2" customFormat="1" ht="16" thickBot="1" x14ac:dyDescent="0.4">
      <c r="B425" s="85" t="s">
        <v>1</v>
      </c>
      <c r="C425" s="86"/>
      <c r="D425" s="86"/>
      <c r="E425" s="86">
        <v>1</v>
      </c>
      <c r="F425" s="107"/>
      <c r="G425" s="58"/>
      <c r="H425" s="107"/>
      <c r="I425" s="119"/>
      <c r="K425" s="39"/>
    </row>
    <row r="426" spans="2:11" s="62" customFormat="1" ht="16" thickBot="1" x14ac:dyDescent="0.3">
      <c r="B426" s="85" t="s">
        <v>32</v>
      </c>
      <c r="C426" s="86"/>
      <c r="D426" s="86"/>
      <c r="E426" s="86">
        <v>1</v>
      </c>
      <c r="F426" s="107"/>
      <c r="G426" s="58"/>
      <c r="H426" s="107"/>
      <c r="I426" s="119"/>
      <c r="K426" s="61"/>
    </row>
    <row r="427" spans="2:11" s="2" customFormat="1" ht="16" thickBot="1" x14ac:dyDescent="0.4">
      <c r="B427" s="85" t="s">
        <v>39</v>
      </c>
      <c r="C427" s="86"/>
      <c r="D427" s="86"/>
      <c r="E427" s="86">
        <v>1</v>
      </c>
      <c r="F427" s="107"/>
      <c r="G427" s="58"/>
      <c r="H427" s="107"/>
      <c r="I427" s="120"/>
      <c r="K427" s="39"/>
    </row>
    <row r="428" spans="2:11" s="2" customFormat="1" ht="16" thickBot="1" x14ac:dyDescent="0.4">
      <c r="B428" s="80"/>
      <c r="C428" s="21"/>
      <c r="D428" s="21"/>
      <c r="E428" s="21"/>
      <c r="F428" s="107"/>
      <c r="G428" s="107"/>
      <c r="H428" s="107"/>
      <c r="I428" s="70"/>
      <c r="K428" s="39"/>
    </row>
    <row r="429" spans="2:11" s="2" customFormat="1" ht="31.5" thickBot="1" x14ac:dyDescent="0.4">
      <c r="B429" s="82" t="s">
        <v>98</v>
      </c>
      <c r="C429" s="124"/>
      <c r="D429" s="125"/>
      <c r="E429" s="126"/>
      <c r="F429" s="107"/>
      <c r="G429" s="55" t="s">
        <v>6</v>
      </c>
      <c r="H429" s="107"/>
      <c r="I429" s="70"/>
      <c r="K429" s="39"/>
    </row>
    <row r="430" spans="2:11" s="2" customFormat="1" ht="16" thickBot="1" x14ac:dyDescent="0.4">
      <c r="B430" s="89" t="s">
        <v>0</v>
      </c>
      <c r="C430" s="121" t="s">
        <v>9</v>
      </c>
      <c r="D430" s="122"/>
      <c r="E430" s="123"/>
      <c r="F430" s="107"/>
      <c r="G430" s="56" t="s">
        <v>7</v>
      </c>
      <c r="H430" s="107"/>
      <c r="I430" s="70"/>
      <c r="K430" s="39"/>
    </row>
    <row r="431" spans="2:11" s="2" customFormat="1" ht="16" thickBot="1" x14ac:dyDescent="0.4">
      <c r="B431" s="83"/>
      <c r="C431" s="84" t="s">
        <v>2</v>
      </c>
      <c r="D431" s="84" t="s">
        <v>3</v>
      </c>
      <c r="E431" s="84" t="s">
        <v>4</v>
      </c>
      <c r="F431" s="107"/>
      <c r="G431" s="57"/>
      <c r="H431" s="107"/>
      <c r="I431" s="70"/>
      <c r="K431" s="39"/>
    </row>
    <row r="432" spans="2:11" s="2" customFormat="1" ht="16" thickBot="1" x14ac:dyDescent="0.4">
      <c r="B432" s="85" t="s">
        <v>14</v>
      </c>
      <c r="C432" s="86">
        <v>1</v>
      </c>
      <c r="D432" s="86"/>
      <c r="E432" s="86"/>
      <c r="F432" s="107"/>
      <c r="G432" s="58"/>
      <c r="H432" s="107"/>
      <c r="I432" s="118">
        <f>SUM(G432:G437)</f>
        <v>0</v>
      </c>
      <c r="K432" s="39"/>
    </row>
    <row r="433" spans="2:11" s="2" customFormat="1" ht="16" thickBot="1" x14ac:dyDescent="0.4">
      <c r="B433" s="85" t="s">
        <v>17</v>
      </c>
      <c r="C433" s="86"/>
      <c r="D433" s="86">
        <v>1</v>
      </c>
      <c r="E433" s="86"/>
      <c r="F433" s="107"/>
      <c r="G433" s="58"/>
      <c r="H433" s="107"/>
      <c r="I433" s="119"/>
      <c r="K433" s="39"/>
    </row>
    <row r="434" spans="2:11" s="2" customFormat="1" ht="16" thickBot="1" x14ac:dyDescent="0.4">
      <c r="B434" s="85" t="s">
        <v>41</v>
      </c>
      <c r="C434" s="86"/>
      <c r="D434" s="86">
        <v>1</v>
      </c>
      <c r="E434" s="86"/>
      <c r="F434" s="107"/>
      <c r="G434" s="58"/>
      <c r="H434" s="107"/>
      <c r="I434" s="119"/>
      <c r="K434" s="39"/>
    </row>
    <row r="435" spans="2:11" s="2" customFormat="1" ht="16" thickBot="1" x14ac:dyDescent="0.4">
      <c r="B435" s="85" t="s">
        <v>42</v>
      </c>
      <c r="C435" s="86"/>
      <c r="D435" s="86">
        <v>1</v>
      </c>
      <c r="E435" s="86"/>
      <c r="F435" s="107"/>
      <c r="G435" s="58"/>
      <c r="H435" s="107"/>
      <c r="I435" s="119"/>
      <c r="K435" s="39"/>
    </row>
    <row r="436" spans="2:11" s="2" customFormat="1" ht="16" thickBot="1" x14ac:dyDescent="0.4">
      <c r="B436" s="85" t="s">
        <v>1</v>
      </c>
      <c r="C436" s="86"/>
      <c r="D436" s="86"/>
      <c r="E436" s="86">
        <v>1</v>
      </c>
      <c r="F436" s="107"/>
      <c r="G436" s="58"/>
      <c r="H436" s="107"/>
      <c r="I436" s="119"/>
      <c r="K436" s="39"/>
    </row>
    <row r="437" spans="2:11" s="62" customFormat="1" ht="16" thickBot="1" x14ac:dyDescent="0.3">
      <c r="B437" s="85" t="s">
        <v>32</v>
      </c>
      <c r="C437" s="86"/>
      <c r="D437" s="86"/>
      <c r="E437" s="86">
        <v>1</v>
      </c>
      <c r="F437" s="107"/>
      <c r="G437" s="58"/>
      <c r="H437" s="107"/>
      <c r="I437" s="120"/>
      <c r="K437" s="61"/>
    </row>
    <row r="438" spans="2:11" s="62" customFormat="1" ht="16" thickBot="1" x14ac:dyDescent="0.3">
      <c r="B438" s="88"/>
      <c r="C438" s="6"/>
      <c r="D438" s="6"/>
      <c r="E438" s="6"/>
      <c r="F438" s="107"/>
      <c r="G438" s="107"/>
      <c r="H438" s="107"/>
      <c r="I438" s="70"/>
      <c r="K438" s="61"/>
    </row>
    <row r="439" spans="2:11" s="2" customFormat="1" ht="31.5" thickBot="1" x14ac:dyDescent="0.4">
      <c r="B439" s="82" t="s">
        <v>99</v>
      </c>
      <c r="C439" s="124"/>
      <c r="D439" s="125"/>
      <c r="E439" s="126"/>
      <c r="F439" s="107"/>
      <c r="G439" s="55" t="s">
        <v>6</v>
      </c>
      <c r="H439" s="107"/>
      <c r="I439" s="70"/>
      <c r="K439" s="39"/>
    </row>
    <row r="440" spans="2:11" s="2" customFormat="1" ht="16" thickBot="1" x14ac:dyDescent="0.4">
      <c r="B440" s="89" t="s">
        <v>0</v>
      </c>
      <c r="C440" s="121" t="s">
        <v>9</v>
      </c>
      <c r="D440" s="122"/>
      <c r="E440" s="123"/>
      <c r="F440" s="107"/>
      <c r="G440" s="56" t="s">
        <v>7</v>
      </c>
      <c r="H440" s="107"/>
      <c r="I440" s="70"/>
      <c r="K440" s="39"/>
    </row>
    <row r="441" spans="2:11" s="2" customFormat="1" ht="16" thickBot="1" x14ac:dyDescent="0.4">
      <c r="B441" s="83"/>
      <c r="C441" s="84" t="s">
        <v>2</v>
      </c>
      <c r="D441" s="84" t="s">
        <v>3</v>
      </c>
      <c r="E441" s="84" t="s">
        <v>4</v>
      </c>
      <c r="F441" s="107"/>
      <c r="G441" s="57"/>
      <c r="H441" s="107"/>
      <c r="I441" s="70"/>
      <c r="K441" s="39"/>
    </row>
    <row r="442" spans="2:11" s="2" customFormat="1" ht="16" thickBot="1" x14ac:dyDescent="0.4">
      <c r="B442" s="85" t="s">
        <v>27</v>
      </c>
      <c r="C442" s="86">
        <v>1</v>
      </c>
      <c r="D442" s="86"/>
      <c r="E442" s="86"/>
      <c r="F442" s="107"/>
      <c r="G442" s="58"/>
      <c r="H442" s="107"/>
      <c r="I442" s="118">
        <f>SUM(G442:G445)</f>
        <v>0</v>
      </c>
      <c r="K442" s="39"/>
    </row>
    <row r="443" spans="2:11" s="2" customFormat="1" ht="16" thickBot="1" x14ac:dyDescent="0.4">
      <c r="B443" s="85" t="s">
        <v>24</v>
      </c>
      <c r="C443" s="86"/>
      <c r="D443" s="86">
        <v>1</v>
      </c>
      <c r="E443" s="86"/>
      <c r="F443" s="107"/>
      <c r="G443" s="58"/>
      <c r="H443" s="107"/>
      <c r="I443" s="119"/>
      <c r="K443" s="39"/>
    </row>
    <row r="444" spans="2:11" s="2" customFormat="1" ht="16" thickBot="1" x14ac:dyDescent="0.4">
      <c r="B444" s="85" t="s">
        <v>1</v>
      </c>
      <c r="C444" s="86"/>
      <c r="D444" s="86"/>
      <c r="E444" s="86">
        <v>1</v>
      </c>
      <c r="F444" s="107"/>
      <c r="G444" s="58"/>
      <c r="H444" s="107"/>
      <c r="I444" s="119"/>
      <c r="K444" s="39"/>
    </row>
    <row r="445" spans="2:11" s="2" customFormat="1" ht="16" thickBot="1" x14ac:dyDescent="0.4">
      <c r="B445" s="85" t="s">
        <v>32</v>
      </c>
      <c r="C445" s="86"/>
      <c r="D445" s="86"/>
      <c r="E445" s="86">
        <v>1</v>
      </c>
      <c r="F445" s="107"/>
      <c r="G445" s="58"/>
      <c r="H445" s="107"/>
      <c r="I445" s="120"/>
      <c r="K445" s="39"/>
    </row>
    <row r="446" spans="2:11" s="2" customFormat="1" ht="16" thickBot="1" x14ac:dyDescent="0.4">
      <c r="B446" s="80"/>
      <c r="C446" s="21"/>
      <c r="D446" s="21"/>
      <c r="E446" s="21"/>
      <c r="F446" s="107"/>
      <c r="G446" s="107"/>
      <c r="H446" s="107"/>
      <c r="I446" s="70"/>
      <c r="K446" s="39"/>
    </row>
    <row r="447" spans="2:11" s="2" customFormat="1" ht="31.5" thickBot="1" x14ac:dyDescent="0.4">
      <c r="B447" s="82" t="s">
        <v>100</v>
      </c>
      <c r="C447" s="124"/>
      <c r="D447" s="125"/>
      <c r="E447" s="126"/>
      <c r="F447" s="107"/>
      <c r="G447" s="55" t="s">
        <v>6</v>
      </c>
      <c r="H447" s="107"/>
      <c r="I447" s="70"/>
      <c r="K447" s="39"/>
    </row>
    <row r="448" spans="2:11" s="2" customFormat="1" ht="16" thickBot="1" x14ac:dyDescent="0.4">
      <c r="B448" s="89" t="s">
        <v>0</v>
      </c>
      <c r="C448" s="121" t="s">
        <v>9</v>
      </c>
      <c r="D448" s="122"/>
      <c r="E448" s="123"/>
      <c r="F448" s="107"/>
      <c r="G448" s="56" t="s">
        <v>7</v>
      </c>
      <c r="H448" s="107"/>
      <c r="I448" s="70"/>
      <c r="K448" s="39"/>
    </row>
    <row r="449" spans="2:11" s="2" customFormat="1" ht="16" thickBot="1" x14ac:dyDescent="0.4">
      <c r="B449" s="83"/>
      <c r="C449" s="84" t="s">
        <v>2</v>
      </c>
      <c r="D449" s="84" t="s">
        <v>3</v>
      </c>
      <c r="E449" s="84" t="s">
        <v>4</v>
      </c>
      <c r="F449" s="107"/>
      <c r="G449" s="57"/>
      <c r="H449" s="107"/>
      <c r="I449" s="70"/>
      <c r="K449" s="39"/>
    </row>
    <row r="450" spans="2:11" s="2" customFormat="1" ht="16" thickBot="1" x14ac:dyDescent="0.4">
      <c r="B450" s="85" t="s">
        <v>21</v>
      </c>
      <c r="C450" s="86">
        <v>1</v>
      </c>
      <c r="D450" s="86"/>
      <c r="E450" s="86"/>
      <c r="F450" s="107"/>
      <c r="G450" s="58"/>
      <c r="H450" s="107"/>
      <c r="I450" s="118">
        <f>SUM(G450:G452)</f>
        <v>0</v>
      </c>
      <c r="K450" s="39"/>
    </row>
    <row r="451" spans="2:11" s="2" customFormat="1" ht="16" thickBot="1" x14ac:dyDescent="0.4">
      <c r="B451" s="85" t="s">
        <v>22</v>
      </c>
      <c r="C451" s="86">
        <v>1</v>
      </c>
      <c r="D451" s="86"/>
      <c r="E451" s="86"/>
      <c r="F451" s="107"/>
      <c r="G451" s="58"/>
      <c r="H451" s="107"/>
      <c r="I451" s="119"/>
      <c r="K451" s="39"/>
    </row>
    <row r="452" spans="2:11" s="2" customFormat="1" ht="16" thickBot="1" x14ac:dyDescent="0.4">
      <c r="B452" s="85" t="s">
        <v>23</v>
      </c>
      <c r="C452" s="86"/>
      <c r="D452" s="86">
        <v>1</v>
      </c>
      <c r="E452" s="86"/>
      <c r="F452" s="107"/>
      <c r="G452" s="58"/>
      <c r="H452" s="107"/>
      <c r="I452" s="120"/>
      <c r="K452" s="39"/>
    </row>
    <row r="453" spans="2:11" s="2" customFormat="1" ht="16" thickBot="1" x14ac:dyDescent="0.4">
      <c r="B453" s="21"/>
      <c r="C453" s="15"/>
      <c r="D453" s="21"/>
      <c r="E453" s="15"/>
      <c r="F453" s="107"/>
      <c r="G453" s="107"/>
      <c r="H453" s="107"/>
      <c r="I453" s="70"/>
      <c r="K453" s="39"/>
    </row>
    <row r="454" spans="2:11" s="2" customFormat="1" ht="31.5" thickBot="1" x14ac:dyDescent="0.4">
      <c r="B454" s="95" t="s">
        <v>109</v>
      </c>
      <c r="C454" s="110"/>
      <c r="D454" s="111"/>
      <c r="E454" s="112"/>
      <c r="F454" s="107"/>
      <c r="G454" s="55" t="s">
        <v>6</v>
      </c>
      <c r="H454" s="107"/>
      <c r="I454" s="70"/>
      <c r="K454" s="39"/>
    </row>
    <row r="455" spans="2:11" s="2" customFormat="1" ht="16" customHeight="1" thickBot="1" x14ac:dyDescent="0.4">
      <c r="B455" s="113" t="s">
        <v>0</v>
      </c>
      <c r="C455" s="115" t="s">
        <v>9</v>
      </c>
      <c r="D455" s="116"/>
      <c r="E455" s="117"/>
      <c r="F455" s="107"/>
      <c r="G455" s="56" t="s">
        <v>7</v>
      </c>
      <c r="H455" s="107"/>
      <c r="I455" s="70"/>
      <c r="K455" s="39"/>
    </row>
    <row r="456" spans="2:11" s="2" customFormat="1" ht="16" thickBot="1" x14ac:dyDescent="0.4">
      <c r="B456" s="114"/>
      <c r="C456" s="96" t="s">
        <v>2</v>
      </c>
      <c r="D456" s="96" t="s">
        <v>3</v>
      </c>
      <c r="E456" s="96" t="s">
        <v>4</v>
      </c>
      <c r="F456" s="107"/>
      <c r="G456" s="57"/>
      <c r="H456" s="107"/>
      <c r="I456" s="70"/>
      <c r="K456" s="39"/>
    </row>
    <row r="457" spans="2:11" s="2" customFormat="1" ht="16" thickBot="1" x14ac:dyDescent="0.4">
      <c r="B457" s="97" t="s">
        <v>108</v>
      </c>
      <c r="C457" s="98">
        <v>1</v>
      </c>
      <c r="D457" s="98"/>
      <c r="E457" s="98"/>
      <c r="F457" s="107"/>
      <c r="G457" s="58"/>
      <c r="H457" s="107"/>
      <c r="I457" s="94">
        <f>SUM(G457)</f>
        <v>0</v>
      </c>
      <c r="K457" s="39"/>
    </row>
    <row r="458" spans="2:11" s="2" customFormat="1" x14ac:dyDescent="0.35">
      <c r="B458" s="21"/>
      <c r="C458" s="15"/>
      <c r="D458" s="21"/>
      <c r="E458" s="15"/>
      <c r="F458" s="107"/>
      <c r="G458" s="107"/>
      <c r="H458" s="107"/>
      <c r="I458" s="70"/>
      <c r="K458" s="39"/>
    </row>
    <row r="460" spans="2:11" x14ac:dyDescent="0.35">
      <c r="B460" s="102" t="s">
        <v>8</v>
      </c>
      <c r="C460" s="102"/>
      <c r="D460" s="102"/>
      <c r="E460" s="102"/>
      <c r="F460" s="102"/>
      <c r="H460" s="108"/>
      <c r="I460" s="63"/>
      <c r="J460" s="17"/>
      <c r="K460" s="17"/>
    </row>
    <row r="461" spans="2:11" ht="31" x14ac:dyDescent="0.35">
      <c r="B461" s="15"/>
      <c r="C461" s="16"/>
      <c r="D461" s="15"/>
      <c r="E461" s="15"/>
      <c r="F461" s="15"/>
      <c r="G461" s="55" t="s">
        <v>6</v>
      </c>
      <c r="H461" s="34"/>
      <c r="J461" s="36"/>
    </row>
    <row r="462" spans="2:11" x14ac:dyDescent="0.35">
      <c r="B462" s="18" t="s">
        <v>107</v>
      </c>
      <c r="C462" s="109"/>
      <c r="D462" s="19"/>
      <c r="E462" s="19"/>
      <c r="F462" s="20"/>
      <c r="G462" s="59" t="s">
        <v>7</v>
      </c>
      <c r="H462" s="38"/>
      <c r="J462" s="37"/>
    </row>
    <row r="463" spans="2:11" x14ac:dyDescent="0.35">
      <c r="B463" s="93" t="s">
        <v>110</v>
      </c>
      <c r="C463" s="19"/>
      <c r="D463" s="19"/>
      <c r="E463" s="19"/>
      <c r="F463" s="20"/>
      <c r="G463" s="47">
        <f>I20+I30+I43+I51+I63+I73+I81+I88+I94+I104+I117+I124</f>
        <v>0</v>
      </c>
    </row>
    <row r="464" spans="2:11" x14ac:dyDescent="0.35">
      <c r="B464" s="93" t="s">
        <v>116</v>
      </c>
      <c r="C464" s="19"/>
      <c r="D464" s="19"/>
      <c r="E464" s="19"/>
      <c r="F464" s="20"/>
      <c r="G464" s="47">
        <f>+I134+I144+I153+I164+I174+I184+I197+I206+I215+I220+I225</f>
        <v>0</v>
      </c>
    </row>
    <row r="465" spans="2:10" s="21" customFormat="1" x14ac:dyDescent="0.25">
      <c r="B465" s="93" t="s">
        <v>117</v>
      </c>
      <c r="C465" s="19"/>
      <c r="D465" s="19"/>
      <c r="E465" s="19"/>
      <c r="F465" s="20"/>
      <c r="G465" s="47">
        <f>+I232+I242+I255+I267+I274+I286+I298+I308+I316+I323</f>
        <v>0</v>
      </c>
      <c r="H465" s="38"/>
      <c r="I465" s="41"/>
      <c r="J465" s="39"/>
    </row>
    <row r="466" spans="2:10" s="21" customFormat="1" x14ac:dyDescent="0.25">
      <c r="B466" s="93" t="s">
        <v>118</v>
      </c>
      <c r="C466" s="19"/>
      <c r="D466" s="19"/>
      <c r="E466" s="19"/>
      <c r="F466" s="20"/>
      <c r="G466" s="47">
        <f>+I330+I340+I352+I359+I371+I381</f>
        <v>0</v>
      </c>
      <c r="H466" s="38"/>
      <c r="I466" s="41"/>
      <c r="J466" s="39"/>
    </row>
    <row r="467" spans="2:10" s="21" customFormat="1" x14ac:dyDescent="0.25">
      <c r="B467" s="93" t="s">
        <v>119</v>
      </c>
      <c r="C467" s="19"/>
      <c r="D467" s="19"/>
      <c r="E467" s="19"/>
      <c r="F467" s="20"/>
      <c r="G467" s="47">
        <f>I391+I401+I413+I420+I432+I442+I450+I457</f>
        <v>0</v>
      </c>
      <c r="H467" s="38"/>
      <c r="I467" s="41"/>
      <c r="J467" s="39"/>
    </row>
    <row r="468" spans="2:10" s="16" customFormat="1" x14ac:dyDescent="0.25">
      <c r="B468" s="22" t="s">
        <v>104</v>
      </c>
      <c r="C468" s="19"/>
      <c r="D468" s="19"/>
      <c r="E468" s="19"/>
      <c r="F468" s="20"/>
      <c r="G468" s="48">
        <f>SUM(G463:G467)</f>
        <v>0</v>
      </c>
      <c r="H468" s="34"/>
      <c r="I468" s="41"/>
      <c r="J468" s="40"/>
    </row>
    <row r="469" spans="2:10" s="21" customFormat="1" x14ac:dyDescent="0.25">
      <c r="G469" s="49"/>
      <c r="H469" s="35"/>
      <c r="I469" s="41"/>
    </row>
    <row r="470" spans="2:10" s="21" customFormat="1" x14ac:dyDescent="0.25">
      <c r="B470" s="23"/>
      <c r="C470" s="24"/>
      <c r="D470" s="24"/>
      <c r="E470" s="24"/>
      <c r="F470" s="24"/>
      <c r="G470" s="50"/>
      <c r="H470" s="42"/>
      <c r="I470" s="41"/>
    </row>
    <row r="471" spans="2:10" s="21" customFormat="1" x14ac:dyDescent="0.25">
      <c r="B471" s="25" t="s">
        <v>105</v>
      </c>
      <c r="G471" s="48">
        <f>+G468</f>
        <v>0</v>
      </c>
      <c r="H471" s="43"/>
      <c r="I471" s="41"/>
    </row>
    <row r="472" spans="2:10" s="21" customFormat="1" x14ac:dyDescent="0.25">
      <c r="B472" s="26"/>
      <c r="G472" s="51"/>
      <c r="H472" s="43"/>
      <c r="I472" s="41"/>
    </row>
    <row r="473" spans="2:10" s="21" customFormat="1" x14ac:dyDescent="0.25">
      <c r="B473" s="25" t="s">
        <v>19</v>
      </c>
      <c r="D473" s="27">
        <v>0.2</v>
      </c>
      <c r="E473" s="28"/>
      <c r="F473" s="28"/>
      <c r="G473" s="48">
        <f>+G471*D473</f>
        <v>0</v>
      </c>
      <c r="H473" s="44"/>
      <c r="I473" s="41"/>
      <c r="J473" s="40"/>
    </row>
    <row r="474" spans="2:10" s="21" customFormat="1" x14ac:dyDescent="0.25">
      <c r="B474" s="29"/>
      <c r="D474" s="30"/>
      <c r="E474" s="30"/>
      <c r="F474" s="30"/>
      <c r="G474" s="51"/>
      <c r="H474" s="44"/>
      <c r="I474" s="41"/>
      <c r="J474" s="45"/>
    </row>
    <row r="475" spans="2:10" s="21" customFormat="1" x14ac:dyDescent="0.25">
      <c r="B475" s="25" t="s">
        <v>106</v>
      </c>
      <c r="D475" s="30"/>
      <c r="E475" s="30"/>
      <c r="F475" s="30"/>
      <c r="G475" s="48">
        <f>+G473+G471</f>
        <v>0</v>
      </c>
      <c r="H475" s="44"/>
      <c r="I475" s="41"/>
      <c r="J475" s="45"/>
    </row>
    <row r="476" spans="2:10" s="21" customFormat="1" x14ac:dyDescent="0.25">
      <c r="B476" s="31"/>
      <c r="C476" s="32"/>
      <c r="D476" s="33"/>
      <c r="E476" s="33"/>
      <c r="F476" s="33"/>
      <c r="G476" s="52"/>
      <c r="H476" s="46"/>
      <c r="I476" s="41"/>
      <c r="J476" s="45"/>
    </row>
    <row r="477" spans="2:10" x14ac:dyDescent="0.35">
      <c r="B477" s="15"/>
      <c r="D477" s="30"/>
      <c r="E477" s="30"/>
      <c r="F477" s="30"/>
      <c r="G477" s="38"/>
      <c r="H477" s="38"/>
      <c r="J477" s="45"/>
    </row>
    <row r="478" spans="2:10" x14ac:dyDescent="0.35">
      <c r="B478" s="15"/>
      <c r="D478" s="30"/>
      <c r="E478" s="30"/>
      <c r="F478" s="30"/>
      <c r="G478" s="38"/>
      <c r="H478" s="38"/>
      <c r="J478" s="45"/>
    </row>
    <row r="479" spans="2:10" x14ac:dyDescent="0.35">
      <c r="B479" s="15"/>
      <c r="D479" s="30"/>
      <c r="E479" s="30"/>
      <c r="F479" s="30"/>
      <c r="G479" s="38"/>
      <c r="H479" s="38"/>
      <c r="J479" s="45"/>
    </row>
    <row r="480" spans="2:10" x14ac:dyDescent="0.35">
      <c r="B480" s="21"/>
      <c r="D480" s="30"/>
      <c r="E480" s="30"/>
      <c r="F480" s="30"/>
      <c r="G480" s="38"/>
      <c r="H480" s="38"/>
      <c r="J480" s="45"/>
    </row>
    <row r="481" spans="2:10" x14ac:dyDescent="0.35">
      <c r="B481" s="21"/>
      <c r="D481" s="30"/>
      <c r="E481" s="30"/>
      <c r="F481" s="30"/>
      <c r="G481" s="38"/>
      <c r="H481" s="38"/>
      <c r="J481" s="45"/>
    </row>
    <row r="482" spans="2:10" x14ac:dyDescent="0.35">
      <c r="B482" s="21"/>
      <c r="D482" s="30"/>
      <c r="E482" s="30"/>
      <c r="F482" s="30"/>
      <c r="G482" s="38"/>
      <c r="H482" s="38"/>
      <c r="J482" s="45"/>
    </row>
    <row r="483" spans="2:10" x14ac:dyDescent="0.35">
      <c r="B483" s="21"/>
      <c r="D483" s="30"/>
      <c r="E483" s="30"/>
      <c r="F483" s="30"/>
      <c r="G483" s="38"/>
      <c r="H483" s="38"/>
      <c r="J483" s="45"/>
    </row>
    <row r="484" spans="2:10" x14ac:dyDescent="0.35">
      <c r="B484" s="21"/>
      <c r="D484" s="30"/>
      <c r="E484" s="30"/>
      <c r="F484" s="30"/>
      <c r="G484" s="38"/>
      <c r="H484" s="38"/>
      <c r="J484" s="45"/>
    </row>
    <row r="485" spans="2:10" x14ac:dyDescent="0.35">
      <c r="B485" s="15"/>
      <c r="D485" s="30"/>
      <c r="E485" s="30"/>
      <c r="F485" s="30"/>
      <c r="G485" s="38"/>
      <c r="H485" s="38"/>
      <c r="J485" s="45"/>
    </row>
  </sheetData>
  <sheetProtection algorithmName="SHA-512" hashValue="ulEcEhpx1ttj89QvZSVsreA90TBbvL6B02WOSJZd5/liaUXXhnb9gYNZLtQY7SM2O+2PS829ApSi6Fwwb8LoFQ==" saltValue="XW5hvts2tGCbmfB8LJ9QlA==" spinCount="100000" sheet="1" objects="1" scenarios="1"/>
  <mergeCells count="137">
    <mergeCell ref="I274:I281"/>
    <mergeCell ref="C239:E239"/>
    <mergeCell ref="C240:E240"/>
    <mergeCell ref="C284:E284"/>
    <mergeCell ref="C252:E252"/>
    <mergeCell ref="C253:E253"/>
    <mergeCell ref="C264:E264"/>
    <mergeCell ref="C265:E265"/>
    <mergeCell ref="C271:E271"/>
    <mergeCell ref="C272:E272"/>
    <mergeCell ref="C283:E283"/>
    <mergeCell ref="C86:E86"/>
    <mergeCell ref="C91:E91"/>
    <mergeCell ref="C92:E92"/>
    <mergeCell ref="C101:E101"/>
    <mergeCell ref="C102:E102"/>
    <mergeCell ref="I164:I169"/>
    <mergeCell ref="I174:I179"/>
    <mergeCell ref="I184:I192"/>
    <mergeCell ref="I197:I201"/>
    <mergeCell ref="C17:E17"/>
    <mergeCell ref="C18:E18"/>
    <mergeCell ref="C27:E27"/>
    <mergeCell ref="C28:E28"/>
    <mergeCell ref="C40:E40"/>
    <mergeCell ref="C41:E41"/>
    <mergeCell ref="C48:E48"/>
    <mergeCell ref="C295:E295"/>
    <mergeCell ref="C296:E296"/>
    <mergeCell ref="C131:E131"/>
    <mergeCell ref="C132:E132"/>
    <mergeCell ref="C114:E114"/>
    <mergeCell ref="C115:E115"/>
    <mergeCell ref="C121:E121"/>
    <mergeCell ref="C122:E122"/>
    <mergeCell ref="C142:E142"/>
    <mergeCell ref="C49:E49"/>
    <mergeCell ref="C60:E60"/>
    <mergeCell ref="C61:E61"/>
    <mergeCell ref="C70:E70"/>
    <mergeCell ref="C71:E71"/>
    <mergeCell ref="C78:E78"/>
    <mergeCell ref="C79:E79"/>
    <mergeCell ref="C85:E85"/>
    <mergeCell ref="C305:E305"/>
    <mergeCell ref="C306:E306"/>
    <mergeCell ref="C313:E313"/>
    <mergeCell ref="C141:E141"/>
    <mergeCell ref="C150:E150"/>
    <mergeCell ref="C151:E151"/>
    <mergeCell ref="C161:E161"/>
    <mergeCell ref="C162:E162"/>
    <mergeCell ref="C171:E171"/>
    <mergeCell ref="C172:E172"/>
    <mergeCell ref="C181:E181"/>
    <mergeCell ref="C182:E182"/>
    <mergeCell ref="C194:E194"/>
    <mergeCell ref="C195:E195"/>
    <mergeCell ref="C203:E203"/>
    <mergeCell ref="C204:E204"/>
    <mergeCell ref="C230:E230"/>
    <mergeCell ref="C218:E218"/>
    <mergeCell ref="C229:E229"/>
    <mergeCell ref="C212:E212"/>
    <mergeCell ref="C213:E213"/>
    <mergeCell ref="C217:E217"/>
    <mergeCell ref="C222:E222"/>
    <mergeCell ref="C223:E223"/>
    <mergeCell ref="C328:E328"/>
    <mergeCell ref="C337:E337"/>
    <mergeCell ref="C338:E338"/>
    <mergeCell ref="C349:E349"/>
    <mergeCell ref="C350:E350"/>
    <mergeCell ref="C314:E314"/>
    <mergeCell ref="C320:E320"/>
    <mergeCell ref="B321:B322"/>
    <mergeCell ref="C321:E321"/>
    <mergeCell ref="C327:E327"/>
    <mergeCell ref="C379:E379"/>
    <mergeCell ref="C388:E388"/>
    <mergeCell ref="C389:E389"/>
    <mergeCell ref="C398:E398"/>
    <mergeCell ref="C399:E399"/>
    <mergeCell ref="C356:E356"/>
    <mergeCell ref="C357:E357"/>
    <mergeCell ref="C368:E368"/>
    <mergeCell ref="C369:E369"/>
    <mergeCell ref="C378:E378"/>
    <mergeCell ref="I51:I58"/>
    <mergeCell ref="I63:I68"/>
    <mergeCell ref="I73:I76"/>
    <mergeCell ref="I81:I83"/>
    <mergeCell ref="I94:I99"/>
    <mergeCell ref="I134:I139"/>
    <mergeCell ref="I20:I25"/>
    <mergeCell ref="I30:I38"/>
    <mergeCell ref="I43:I46"/>
    <mergeCell ref="I206:I210"/>
    <mergeCell ref="I232:I237"/>
    <mergeCell ref="I242:I250"/>
    <mergeCell ref="I255:I262"/>
    <mergeCell ref="I267:I269"/>
    <mergeCell ref="I104:I112"/>
    <mergeCell ref="I117:I119"/>
    <mergeCell ref="I124:I127"/>
    <mergeCell ref="I144:I148"/>
    <mergeCell ref="I153:I159"/>
    <mergeCell ref="I330:I335"/>
    <mergeCell ref="I340:I347"/>
    <mergeCell ref="I352:I354"/>
    <mergeCell ref="I359:I366"/>
    <mergeCell ref="I371:I376"/>
    <mergeCell ref="I286:I293"/>
    <mergeCell ref="I298:I303"/>
    <mergeCell ref="I308:I311"/>
    <mergeCell ref="I316:I318"/>
    <mergeCell ref="C454:E454"/>
    <mergeCell ref="B455:B456"/>
    <mergeCell ref="C455:E455"/>
    <mergeCell ref="I432:I437"/>
    <mergeCell ref="I442:I445"/>
    <mergeCell ref="I450:I452"/>
    <mergeCell ref="I381:I384"/>
    <mergeCell ref="I391:I396"/>
    <mergeCell ref="I401:I408"/>
    <mergeCell ref="I413:I415"/>
    <mergeCell ref="I420:I427"/>
    <mergeCell ref="C430:E430"/>
    <mergeCell ref="C439:E439"/>
    <mergeCell ref="C440:E440"/>
    <mergeCell ref="C447:E447"/>
    <mergeCell ref="C448:E448"/>
    <mergeCell ref="C410:E410"/>
    <mergeCell ref="C411:E411"/>
    <mergeCell ref="C417:E417"/>
    <mergeCell ref="C418:E418"/>
    <mergeCell ref="C429:E429"/>
  </mergeCells>
  <pageMargins left="0.19685039370078741" right="0.19685039370078741" top="0.74803149606299213" bottom="0.19685039370078741" header="0.31496062992125984" footer="0.19685039370078741"/>
  <pageSetup paperSize="9" scale="74" fitToHeight="0" orientation="portrait" r:id="rId1"/>
  <rowBreaks count="13" manualBreakCount="13">
    <brk id="47" max="16383" man="1"/>
    <brk id="89" max="16383" man="1"/>
    <brk id="128" max="16383" man="1"/>
    <brk id="170" max="16383" man="1"/>
    <brk id="215" max="16383" man="1"/>
    <brk id="226" max="16383" man="1"/>
    <brk id="269" max="16383" man="1"/>
    <brk id="312" max="16383" man="1"/>
    <brk id="324" max="16383" man="1"/>
    <brk id="367" max="16383" man="1"/>
    <brk id="385" max="16383" man="1"/>
    <brk id="428" max="16383" man="1"/>
    <brk id="4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8</vt:i4>
      </vt:variant>
    </vt:vector>
  </HeadingPairs>
  <TitlesOfParts>
    <vt:vector size="9" baseType="lpstr">
      <vt:lpstr>DPGF CAMPUS GRANDE TOURRACHE</vt:lpstr>
      <vt:lpstr>'DPGF CAMPUS GRANDE TOURRACHE'!_Toc212199564</vt:lpstr>
      <vt:lpstr>'DPGF CAMPUS GRANDE TOURRACHE'!_Toc212199565</vt:lpstr>
      <vt:lpstr>'DPGF CAMPUS GRANDE TOURRACHE'!_Toc212199567</vt:lpstr>
      <vt:lpstr>'DPGF CAMPUS GRANDE TOURRACHE'!_Toc212199568</vt:lpstr>
      <vt:lpstr>'DPGF CAMPUS GRANDE TOURRACHE'!_Toc212199569</vt:lpstr>
      <vt:lpstr>'DPGF CAMPUS GRANDE TOURRACHE'!_Toc212199570</vt:lpstr>
      <vt:lpstr>'DPGF CAMPUS GRANDE TOURRACHE'!Impression_des_titres</vt:lpstr>
      <vt:lpstr>'DPGF CAMPUS GRANDE TOURRACHE'!Zone_d_impression</vt:lpstr>
    </vt:vector>
  </TitlesOfParts>
  <Company>CCIV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ATELIER</dc:creator>
  <cp:lastModifiedBy>MACKAIN Nathalie</cp:lastModifiedBy>
  <cp:lastPrinted>2025-11-03T11:08:07Z</cp:lastPrinted>
  <dcterms:created xsi:type="dcterms:W3CDTF">2002-05-02T13:03:20Z</dcterms:created>
  <dcterms:modified xsi:type="dcterms:W3CDTF">2025-11-06T15:33:28Z</dcterms:modified>
</cp:coreProperties>
</file>